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ýsledky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<sst xmlns="http://schemas.openxmlformats.org/spreadsheetml/2006/main" count="892" uniqueCount="284">
  <si>
    <t xml:space="preserve">Pořadí</t>
  </si>
  <si>
    <t xml:space="preserve">Jméno</t>
  </si>
  <si>
    <t xml:space="preserve">Přezdívka</t>
  </si>
  <si>
    <t xml:space="preserve">ATL Licence</t>
  </si>
  <si>
    <t xml:space="preserve">Turnajů</t>
  </si>
  <si>
    <t xml:space="preserve">Ligové Body</t>
  </si>
  <si>
    <t xml:space="preserve">Rozdíl Bodů</t>
  </si>
  <si>
    <t xml:space="preserve">3 Nejlepší výsledky</t>
  </si>
  <si>
    <t xml:space="preserve">Jarních 7 modřínů        03.05.2025</t>
  </si>
  <si>
    <t xml:space="preserve">Lukohrátky           10.5.2025</t>
  </si>
  <si>
    <t xml:space="preserve">Dětský turnaj Šindlovy dvory   17.05.2025</t>
  </si>
  <si>
    <t xml:space="preserve">Memoriál P.J. Horehledě   24.05.2025</t>
  </si>
  <si>
    <t xml:space="preserve">Dětský turnaj Radíkov   24.05.2025</t>
  </si>
  <si>
    <t xml:space="preserve">Turnaj Pod Lipicí   31.05.2025</t>
  </si>
  <si>
    <t xml:space="preserve">Turnaj Sv. Víta v Habří         14.06.2025</t>
  </si>
  <si>
    <t xml:space="preserve">Borecký šíp    21.06.2025</t>
  </si>
  <si>
    <t xml:space="preserve">Turnaj Údolí sviní      28.06.2025</t>
  </si>
  <si>
    <t xml:space="preserve">Skalanské vejce        17.08.2025</t>
  </si>
  <si>
    <t xml:space="preserve">Zlatý šíp Rejvíz      30.08.2025</t>
  </si>
  <si>
    <t xml:space="preserve">Podzimních 7 modřínů        06.09.2025</t>
  </si>
  <si>
    <t xml:space="preserve">Genius Loci    20.9.2025</t>
  </si>
  <si>
    <t xml:space="preserve">Oslavný Turnaj k vyhlášení  LL            2024-2025       04.10.2025</t>
  </si>
  <si>
    <r>
      <rPr>
        <sz val="11"/>
        <color rgb="FF000000"/>
        <rFont val="Calibri"/>
        <family val="2"/>
        <charset val="238"/>
      </rPr>
      <t xml:space="preserve">   Kategorie:  </t>
    </r>
    <r>
      <rPr>
        <b val="true"/>
        <sz val="11"/>
        <color rgb="FF000000"/>
        <rFont val="Calibri"/>
        <family val="2"/>
        <charset val="238"/>
      </rPr>
      <t xml:space="preserve">Primitivní Luk</t>
    </r>
    <r>
      <rPr>
        <sz val="11"/>
        <color rgb="FF000000"/>
        <rFont val="Calibri"/>
        <family val="2"/>
        <charset val="238"/>
      </rPr>
      <t xml:space="preserve">  (PL)</t>
    </r>
  </si>
  <si>
    <t xml:space="preserve">T</t>
  </si>
  <si>
    <t xml:space="preserve">D</t>
  </si>
  <si>
    <t xml:space="preserve">R</t>
  </si>
  <si>
    <t xml:space="preserve">KÚ</t>
  </si>
  <si>
    <t xml:space="preserve">Turnaj bez LL</t>
  </si>
  <si>
    <t xml:space="preserve">Rataj  Stanislav</t>
  </si>
  <si>
    <t xml:space="preserve"> Lucínek</t>
  </si>
  <si>
    <t xml:space="preserve">ATL147</t>
  </si>
  <si>
    <t xml:space="preserve">Holub  Petr</t>
  </si>
  <si>
    <t xml:space="preserve"> Loco</t>
  </si>
  <si>
    <t xml:space="preserve">ATL195</t>
  </si>
  <si>
    <t xml:space="preserve">Souček  Tomáš</t>
  </si>
  <si>
    <t xml:space="preserve">ATL277</t>
  </si>
  <si>
    <t xml:space="preserve">Schulzová  Johanka</t>
  </si>
  <si>
    <t xml:space="preserve"> Johanka</t>
  </si>
  <si>
    <t xml:space="preserve">ATL008</t>
  </si>
  <si>
    <t xml:space="preserve">Ratajová  Alena</t>
  </si>
  <si>
    <t xml:space="preserve"> Ali</t>
  </si>
  <si>
    <t xml:space="preserve">ATL151</t>
  </si>
  <si>
    <t xml:space="preserve">Schulz  Alois</t>
  </si>
  <si>
    <t xml:space="preserve"> Luis</t>
  </si>
  <si>
    <t xml:space="preserve">ATL009</t>
  </si>
  <si>
    <t xml:space="preserve">Pospíšil  Jindřich</t>
  </si>
  <si>
    <t xml:space="preserve">ATL384</t>
  </si>
  <si>
    <t xml:space="preserve">Dudycha  Jan</t>
  </si>
  <si>
    <t xml:space="preserve">ATL385</t>
  </si>
  <si>
    <t xml:space="preserve">Šizling  Matouš</t>
  </si>
  <si>
    <t xml:space="preserve">ATL476</t>
  </si>
  <si>
    <t xml:space="preserve">Záhorka  Petr</t>
  </si>
  <si>
    <t xml:space="preserve">ATL070</t>
  </si>
  <si>
    <t xml:space="preserve">Pospíšilová  Martina</t>
  </si>
  <si>
    <t xml:space="preserve">ATL405</t>
  </si>
  <si>
    <t xml:space="preserve">Vencovský  Hynek</t>
  </si>
  <si>
    <t xml:space="preserve"> Hynek</t>
  </si>
  <si>
    <t xml:space="preserve">ATL045</t>
  </si>
  <si>
    <t xml:space="preserve">Brabcová  Kateřina</t>
  </si>
  <si>
    <t xml:space="preserve"> Kačátor</t>
  </si>
  <si>
    <t xml:space="preserve">ATL445</t>
  </si>
  <si>
    <r>
      <rPr>
        <sz val="11"/>
        <color rgb="FF000000"/>
        <rFont val="Calibri"/>
        <family val="2"/>
        <charset val="238"/>
      </rPr>
      <t xml:space="preserve">   Kategorie:  </t>
    </r>
    <r>
      <rPr>
        <b val="true"/>
        <sz val="11"/>
        <color rgb="FF000000"/>
        <rFont val="Calibri"/>
        <family val="2"/>
        <charset val="238"/>
      </rPr>
      <t xml:space="preserve">Tradiční Luk</t>
    </r>
    <r>
      <rPr>
        <sz val="11"/>
        <color rgb="FF000000"/>
        <rFont val="Calibri"/>
        <family val="2"/>
        <charset val="238"/>
      </rPr>
      <t xml:space="preserve">  (TL)</t>
    </r>
  </si>
  <si>
    <t xml:space="preserve">Balek  Josef</t>
  </si>
  <si>
    <t xml:space="preserve">ATL323</t>
  </si>
  <si>
    <t xml:space="preserve">Kosař  Matěj</t>
  </si>
  <si>
    <t xml:space="preserve">ATL359</t>
  </si>
  <si>
    <t xml:space="preserve">Kodýdek  Miloš</t>
  </si>
  <si>
    <t xml:space="preserve"> Seifgard</t>
  </si>
  <si>
    <t xml:space="preserve">ATL522</t>
  </si>
  <si>
    <t xml:space="preserve">Holub  Jan</t>
  </si>
  <si>
    <t xml:space="preserve"> Holík</t>
  </si>
  <si>
    <t xml:space="preserve">ATL002</t>
  </si>
  <si>
    <t xml:space="preserve">Bastl  František</t>
  </si>
  <si>
    <t xml:space="preserve"> Bazy</t>
  </si>
  <si>
    <t xml:space="preserve">ATL424</t>
  </si>
  <si>
    <t xml:space="preserve">Hanousek  Jan</t>
  </si>
  <si>
    <t xml:space="preserve"> Honzík</t>
  </si>
  <si>
    <t xml:space="preserve">ATL028</t>
  </si>
  <si>
    <t xml:space="preserve">Rychtaříková  Jana</t>
  </si>
  <si>
    <t xml:space="preserve"> JaBlíčKo</t>
  </si>
  <si>
    <t xml:space="preserve">ATL196</t>
  </si>
  <si>
    <t xml:space="preserve">Krejčík  Pavel</t>
  </si>
  <si>
    <t xml:space="preserve">ATL529</t>
  </si>
  <si>
    <t xml:space="preserve">Vaňková  Andrea Barbora</t>
  </si>
  <si>
    <t xml:space="preserve">ATL477</t>
  </si>
  <si>
    <t xml:space="preserve">Krejza  Ladislav</t>
  </si>
  <si>
    <t xml:space="preserve">ATL471</t>
  </si>
  <si>
    <t xml:space="preserve">Vaňková  Michaela</t>
  </si>
  <si>
    <t xml:space="preserve">ATL479</t>
  </si>
  <si>
    <t xml:space="preserve">Vochozka  Jakub</t>
  </si>
  <si>
    <t xml:space="preserve"> Kokosák</t>
  </si>
  <si>
    <t xml:space="preserve">ATL022</t>
  </si>
  <si>
    <t xml:space="preserve">Balková  Hana</t>
  </si>
  <si>
    <t xml:space="preserve">ATL521</t>
  </si>
  <si>
    <t xml:space="preserve">Holubová  Karolína Lea</t>
  </si>
  <si>
    <t xml:space="preserve">ATL279</t>
  </si>
  <si>
    <t xml:space="preserve">Sobotka  Aleš</t>
  </si>
  <si>
    <t xml:space="preserve"> Prometheus</t>
  </si>
  <si>
    <t xml:space="preserve">ATL055</t>
  </si>
  <si>
    <t xml:space="preserve">Bukačová  Iva</t>
  </si>
  <si>
    <t xml:space="preserve"> Ivča</t>
  </si>
  <si>
    <t xml:space="preserve">ATL483</t>
  </si>
  <si>
    <t xml:space="preserve">Uhlík  Tomáš</t>
  </si>
  <si>
    <t xml:space="preserve">ATL025</t>
  </si>
  <si>
    <t xml:space="preserve">Vencovská  Markéta</t>
  </si>
  <si>
    <t xml:space="preserve">ATL291</t>
  </si>
  <si>
    <t xml:space="preserve">Horský  Jaroslav</t>
  </si>
  <si>
    <t xml:space="preserve"> Morgweil</t>
  </si>
  <si>
    <t xml:space="preserve">ATL523</t>
  </si>
  <si>
    <t xml:space="preserve">Bukač  František</t>
  </si>
  <si>
    <t xml:space="preserve"> Galahad</t>
  </si>
  <si>
    <t xml:space="preserve">ATL481</t>
  </si>
  <si>
    <r>
      <rPr>
        <sz val="11"/>
        <color rgb="FF000000"/>
        <rFont val="Calibri"/>
        <family val="2"/>
        <charset val="238"/>
      </rPr>
      <t xml:space="preserve">   Kategorie:  </t>
    </r>
    <r>
      <rPr>
        <b val="true"/>
        <sz val="11"/>
        <color rgb="FF000000"/>
        <rFont val="Calibri"/>
        <family val="2"/>
        <charset val="238"/>
      </rPr>
      <t xml:space="preserve">Lovecký Luk - Ženy</t>
    </r>
    <r>
      <rPr>
        <sz val="11"/>
        <color rgb="FF000000"/>
        <rFont val="Calibri"/>
        <family val="2"/>
        <charset val="238"/>
      </rPr>
      <t xml:space="preserve">  (LL - ženy)</t>
    </r>
  </si>
  <si>
    <t xml:space="preserve">Žilková  Míla</t>
  </si>
  <si>
    <t xml:space="preserve">ATL278</t>
  </si>
  <si>
    <t xml:space="preserve">Mahovská  Barbora</t>
  </si>
  <si>
    <t xml:space="preserve">ATL444</t>
  </si>
  <si>
    <t xml:space="preserve">Zavadilová  Pavlína</t>
  </si>
  <si>
    <t xml:space="preserve">ATL093</t>
  </si>
  <si>
    <t xml:space="preserve">Dortová  Jana</t>
  </si>
  <si>
    <t xml:space="preserve">ATL120</t>
  </si>
  <si>
    <t xml:space="preserve">Břenková  Lenka</t>
  </si>
  <si>
    <t xml:space="preserve"> Lenka</t>
  </si>
  <si>
    <t xml:space="preserve">ATL447</t>
  </si>
  <si>
    <t xml:space="preserve">Kutá  Daniela</t>
  </si>
  <si>
    <t xml:space="preserve"> Dája</t>
  </si>
  <si>
    <t xml:space="preserve">ATL125</t>
  </si>
  <si>
    <t xml:space="preserve">Sobotková  Alena</t>
  </si>
  <si>
    <t xml:space="preserve">ATL058</t>
  </si>
  <si>
    <t xml:space="preserve">Bendová  Miroslava</t>
  </si>
  <si>
    <t xml:space="preserve">ATL388</t>
  </si>
  <si>
    <t xml:space="preserve">Kiml  Alexandra</t>
  </si>
  <si>
    <t xml:space="preserve">ATL124</t>
  </si>
  <si>
    <t xml:space="preserve">Bucková  Monika</t>
  </si>
  <si>
    <t xml:space="preserve">ATL487</t>
  </si>
  <si>
    <t xml:space="preserve">Klierová  Růžena</t>
  </si>
  <si>
    <t xml:space="preserve">ATL053</t>
  </si>
  <si>
    <t xml:space="preserve">Zavadilová  Petra</t>
  </si>
  <si>
    <t xml:space="preserve">ATL292</t>
  </si>
  <si>
    <t xml:space="preserve">Vlčková  Naďa</t>
  </si>
  <si>
    <t xml:space="preserve">ATL240</t>
  </si>
  <si>
    <t xml:space="preserve">Uhlíková  Daniela</t>
  </si>
  <si>
    <t xml:space="preserve">ATL026</t>
  </si>
  <si>
    <t xml:space="preserve">Záhorková  Kateřina</t>
  </si>
  <si>
    <t xml:space="preserve">ATL001</t>
  </si>
  <si>
    <t xml:space="preserve">Michalová  Eliška</t>
  </si>
  <si>
    <t xml:space="preserve">ATL408</t>
  </si>
  <si>
    <t xml:space="preserve">Hanousková  Lucie</t>
  </si>
  <si>
    <t xml:space="preserve"> Lucka</t>
  </si>
  <si>
    <t xml:space="preserve">ATL113</t>
  </si>
  <si>
    <t xml:space="preserve">Krejzová  Pavlína</t>
  </si>
  <si>
    <t xml:space="preserve"> Popelka</t>
  </si>
  <si>
    <t xml:space="preserve">ATL491</t>
  </si>
  <si>
    <t xml:space="preserve">Šestáková  Kristýna</t>
  </si>
  <si>
    <t xml:space="preserve"> Týna</t>
  </si>
  <si>
    <t xml:space="preserve">ATL238</t>
  </si>
  <si>
    <t xml:space="preserve">Sedláčková  Marie</t>
  </si>
  <si>
    <t xml:space="preserve">ATL427</t>
  </si>
  <si>
    <r>
      <rPr>
        <sz val="11"/>
        <color rgb="FF000000"/>
        <rFont val="Calibri"/>
        <family val="2"/>
        <charset val="238"/>
      </rPr>
      <t xml:space="preserve">   Kategorie:  </t>
    </r>
    <r>
      <rPr>
        <b val="true"/>
        <sz val="11"/>
        <color rgb="FF000000"/>
        <rFont val="Calibri"/>
        <family val="2"/>
        <charset val="238"/>
      </rPr>
      <t xml:space="preserve">Lovecký Luk - Muži</t>
    </r>
    <r>
      <rPr>
        <sz val="11"/>
        <color rgb="FF000000"/>
        <rFont val="Calibri"/>
        <family val="2"/>
        <charset val="238"/>
      </rPr>
      <t xml:space="preserve">  (LL - muži)</t>
    </r>
  </si>
  <si>
    <t xml:space="preserve">Brožek  Jiří</t>
  </si>
  <si>
    <t xml:space="preserve"> Jerry</t>
  </si>
  <si>
    <t xml:space="preserve">ATL453</t>
  </si>
  <si>
    <t xml:space="preserve">Ruda  Zdeněk</t>
  </si>
  <si>
    <t xml:space="preserve"> Mlčoch</t>
  </si>
  <si>
    <t xml:space="preserve">ATL016</t>
  </si>
  <si>
    <t xml:space="preserve">Mazánek  Jan</t>
  </si>
  <si>
    <t xml:space="preserve"> Honza</t>
  </si>
  <si>
    <t xml:space="preserve">ATL446</t>
  </si>
  <si>
    <t xml:space="preserve">Čížek  Petr</t>
  </si>
  <si>
    <t xml:space="preserve">ATL089</t>
  </si>
  <si>
    <t xml:space="preserve">Zavadil  Pavel</t>
  </si>
  <si>
    <t xml:space="preserve">ATL221</t>
  </si>
  <si>
    <t xml:space="preserve">Benda  Libor</t>
  </si>
  <si>
    <t xml:space="preserve">ATL198</t>
  </si>
  <si>
    <t xml:space="preserve">Balcer  Tomáš</t>
  </si>
  <si>
    <t xml:space="preserve">ATL167</t>
  </si>
  <si>
    <t xml:space="preserve">Pěnkava Pavel</t>
  </si>
  <si>
    <t xml:space="preserve"> Pinky</t>
  </si>
  <si>
    <t xml:space="preserve">ATL433</t>
  </si>
  <si>
    <t xml:space="preserve">Turek  Jan</t>
  </si>
  <si>
    <t xml:space="preserve">ATL373</t>
  </si>
  <si>
    <t xml:space="preserve">Mahovský  Daniel</t>
  </si>
  <si>
    <t xml:space="preserve">ATL443</t>
  </si>
  <si>
    <t xml:space="preserve">Kopp  Roman</t>
  </si>
  <si>
    <t xml:space="preserve"> Špaček</t>
  </si>
  <si>
    <t xml:space="preserve">ATL187</t>
  </si>
  <si>
    <t xml:space="preserve">Balcer  Martin</t>
  </si>
  <si>
    <t xml:space="preserve">ATL165</t>
  </si>
  <si>
    <t xml:space="preserve">Dvořáček  Jiří</t>
  </si>
  <si>
    <t xml:space="preserve">ATL189</t>
  </si>
  <si>
    <t xml:space="preserve">Venc  Ondřej</t>
  </si>
  <si>
    <t xml:space="preserve">ATL504</t>
  </si>
  <si>
    <t xml:space="preserve">Altunin  Bohdan</t>
  </si>
  <si>
    <t xml:space="preserve"> Dan</t>
  </si>
  <si>
    <t xml:space="preserve">ATL517</t>
  </si>
  <si>
    <t xml:space="preserve">Sobotka  Jiří</t>
  </si>
  <si>
    <t xml:space="preserve">ATL057</t>
  </si>
  <si>
    <t xml:space="preserve">Vlček  Petr</t>
  </si>
  <si>
    <t xml:space="preserve">ATL239</t>
  </si>
  <si>
    <t xml:space="preserve">Fencl  František</t>
  </si>
  <si>
    <t xml:space="preserve">ATL436</t>
  </si>
  <si>
    <t xml:space="preserve">Ševčík  Jiří</t>
  </si>
  <si>
    <t xml:space="preserve"> Kumo</t>
  </si>
  <si>
    <t xml:space="preserve">ATL048</t>
  </si>
  <si>
    <t xml:space="preserve">Zavadil  Petr</t>
  </si>
  <si>
    <t xml:space="preserve">ATL220</t>
  </si>
  <si>
    <t xml:space="preserve">Berit  Adam</t>
  </si>
  <si>
    <t xml:space="preserve">ATL496</t>
  </si>
  <si>
    <t xml:space="preserve">Pospíšil  Petr</t>
  </si>
  <si>
    <t xml:space="preserve">ATL397</t>
  </si>
  <si>
    <t xml:space="preserve">Frélich  Martin</t>
  </si>
  <si>
    <t xml:space="preserve"> Kibe</t>
  </si>
  <si>
    <t xml:space="preserve">ATL526</t>
  </si>
  <si>
    <t xml:space="preserve">Faust  Petr</t>
  </si>
  <si>
    <t xml:space="preserve"> Faustík</t>
  </si>
  <si>
    <t xml:space="preserve">ATL330</t>
  </si>
  <si>
    <t xml:space="preserve">Trtílek  Ondřej</t>
  </si>
  <si>
    <t xml:space="preserve"> Ondříšek</t>
  </si>
  <si>
    <t xml:space="preserve">ATL437</t>
  </si>
  <si>
    <t xml:space="preserve">Křišťan  Zbyněk</t>
  </si>
  <si>
    <t xml:space="preserve">ATL029</t>
  </si>
  <si>
    <r>
      <rPr>
        <sz val="11"/>
        <color rgb="FF000000"/>
        <rFont val="Calibri"/>
        <family val="2"/>
        <charset val="238"/>
      </rPr>
      <t xml:space="preserve">   Kategorie:  </t>
    </r>
    <r>
      <rPr>
        <b val="true"/>
        <sz val="11"/>
        <color rgb="FF000000"/>
        <rFont val="Calibri"/>
        <family val="2"/>
        <charset val="238"/>
      </rPr>
      <t xml:space="preserve">Dorost - Dívky </t>
    </r>
    <r>
      <rPr>
        <sz val="11"/>
        <color rgb="FF000000"/>
        <rFont val="Calibri"/>
        <family val="2"/>
        <charset val="238"/>
      </rPr>
      <t xml:space="preserve"> </t>
    </r>
  </si>
  <si>
    <t xml:space="preserve">Schwarzová Hana</t>
  </si>
  <si>
    <t xml:space="preserve"> Hanka</t>
  </si>
  <si>
    <t xml:space="preserve">ATL460</t>
  </si>
  <si>
    <t xml:space="preserve">Dvořáčková  Květa</t>
  </si>
  <si>
    <t xml:space="preserve">ATL190</t>
  </si>
  <si>
    <t xml:space="preserve">Vencová  Veronika</t>
  </si>
  <si>
    <t xml:space="preserve">ATL505</t>
  </si>
  <si>
    <t xml:space="preserve">Harbáčková  Alena</t>
  </si>
  <si>
    <t xml:space="preserve">ATL152</t>
  </si>
  <si>
    <r>
      <rPr>
        <sz val="11"/>
        <color rgb="FF000000"/>
        <rFont val="Calibri"/>
        <family val="2"/>
        <charset val="238"/>
      </rPr>
      <t xml:space="preserve">   Kategorie:  </t>
    </r>
    <r>
      <rPr>
        <b val="true"/>
        <sz val="11"/>
        <color rgb="FF000000"/>
        <rFont val="Calibri"/>
        <family val="2"/>
        <charset val="238"/>
      </rPr>
      <t xml:space="preserve">Dorost - Chlapci</t>
    </r>
  </si>
  <si>
    <t xml:space="preserve">Turek  Jan  Václav</t>
  </si>
  <si>
    <t xml:space="preserve">ATL374</t>
  </si>
  <si>
    <t xml:space="preserve">Benedikt  Jaroslav</t>
  </si>
  <si>
    <t xml:space="preserve">ATL454</t>
  </si>
  <si>
    <t xml:space="preserve">Pavlík  Jakub</t>
  </si>
  <si>
    <t xml:space="preserve">ATL527</t>
  </si>
  <si>
    <t xml:space="preserve">Rataj  Dominik</t>
  </si>
  <si>
    <t xml:space="preserve">ATL150</t>
  </si>
  <si>
    <t xml:space="preserve">Livečka  Jindřich</t>
  </si>
  <si>
    <t xml:space="preserve"> Bóďa</t>
  </si>
  <si>
    <t xml:space="preserve">ATL288</t>
  </si>
  <si>
    <t xml:space="preserve">Kotiš  Jan</t>
  </si>
  <si>
    <t xml:space="preserve">ATL461</t>
  </si>
  <si>
    <t xml:space="preserve">Bukač  František  ml.</t>
  </si>
  <si>
    <t xml:space="preserve"> Fanda</t>
  </si>
  <si>
    <t xml:space="preserve">ATL482</t>
  </si>
  <si>
    <r>
      <rPr>
        <sz val="11"/>
        <color rgb="FF000000"/>
        <rFont val="Calibri"/>
        <family val="2"/>
        <charset val="238"/>
      </rPr>
      <t xml:space="preserve">   Kategorie:  </t>
    </r>
    <r>
      <rPr>
        <b val="true"/>
        <sz val="11"/>
        <color rgb="FF000000"/>
        <rFont val="Calibri"/>
        <family val="2"/>
        <charset val="238"/>
      </rPr>
      <t xml:space="preserve">Děti - Dívky</t>
    </r>
    <r>
      <rPr>
        <sz val="11"/>
        <color rgb="FF000000"/>
        <rFont val="Calibri"/>
        <family val="2"/>
        <charset val="238"/>
      </rPr>
      <t xml:space="preserve">  </t>
    </r>
  </si>
  <si>
    <t xml:space="preserve">Pospíšilová  Darja</t>
  </si>
  <si>
    <t xml:space="preserve">ATL528</t>
  </si>
  <si>
    <t xml:space="preserve">Grillová  Veronika</t>
  </si>
  <si>
    <t xml:space="preserve">ATL485</t>
  </si>
  <si>
    <t xml:space="preserve">Dvořáčková  Eva</t>
  </si>
  <si>
    <t xml:space="preserve">ATL387</t>
  </si>
  <si>
    <t xml:space="preserve">Krejzová  Anička</t>
  </si>
  <si>
    <t xml:space="preserve">ATL492</t>
  </si>
  <si>
    <t xml:space="preserve">Grillová  Anežka</t>
  </si>
  <si>
    <t xml:space="preserve">ATL516</t>
  </si>
  <si>
    <t xml:space="preserve">Holubová  Emilka</t>
  </si>
  <si>
    <t xml:space="preserve">ATL480</t>
  </si>
  <si>
    <r>
      <rPr>
        <sz val="11"/>
        <color rgb="FF000000"/>
        <rFont val="Calibri"/>
        <family val="2"/>
        <charset val="238"/>
      </rPr>
      <t xml:space="preserve">   Kategorie:  </t>
    </r>
    <r>
      <rPr>
        <b val="true"/>
        <sz val="11"/>
        <color rgb="FF000000"/>
        <rFont val="Calibri"/>
        <family val="2"/>
        <charset val="238"/>
      </rPr>
      <t xml:space="preserve">Děti - Chlapci</t>
    </r>
    <r>
      <rPr>
        <sz val="11"/>
        <color rgb="FF000000"/>
        <rFont val="Calibri"/>
        <family val="2"/>
        <charset val="238"/>
      </rPr>
      <t xml:space="preserve">  </t>
    </r>
  </si>
  <si>
    <t xml:space="preserve">Faust  Patrik</t>
  </si>
  <si>
    <t xml:space="preserve"> malej Faustík</t>
  </si>
  <si>
    <t xml:space="preserve">ATL345</t>
  </si>
  <si>
    <t xml:space="preserve">Turek  Vojtěch  Petr</t>
  </si>
  <si>
    <t xml:space="preserve">ATL376</t>
  </si>
  <si>
    <t xml:space="preserve">Venc Vendelín</t>
  </si>
  <si>
    <t xml:space="preserve">ATL506</t>
  </si>
  <si>
    <t xml:space="preserve">Bukač  Vojtěch</t>
  </si>
  <si>
    <t xml:space="preserve">ATL484</t>
  </si>
  <si>
    <t xml:space="preserve">Uhlík  Tobias</t>
  </si>
  <si>
    <t xml:space="preserve"> Tobík</t>
  </si>
  <si>
    <t xml:space="preserve">ATL391</t>
  </si>
  <si>
    <t xml:space="preserve">Grill  Jan</t>
  </si>
  <si>
    <t xml:space="preserve">ATL486</t>
  </si>
  <si>
    <t xml:space="preserve">Rataj  Vojta</t>
  </si>
  <si>
    <t xml:space="preserve"> Vojtík</t>
  </si>
  <si>
    <t xml:space="preserve">ATL478</t>
  </si>
  <si>
    <t xml:space="preserve">Holub  Václav</t>
  </si>
  <si>
    <t xml:space="preserve"> Vašík</t>
  </si>
  <si>
    <t xml:space="preserve">ATL390</t>
  </si>
  <si>
    <t xml:space="preserve">Venc Vítek</t>
  </si>
  <si>
    <t xml:space="preserve">ATL520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</si>
</sst>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9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9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 val="true"/>
      <sz val="11"/>
      <color rgb="FF000000"/>
      <name val="Calibri"/>
      <family val="2"/>
      <charset val="238"/>
    </font>
    <font>
      <sz val="10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00B050"/>
        <bgColor rgb="FF008080"/>
      </patternFill>
    </fill>
    <fill>
      <patternFill patternType="solid">
        <fgColor rgb="FFFFC000"/>
        <bgColor rgb="FFFF9900"/>
      </patternFill>
    </fill>
    <fill>
      <patternFill patternType="solid">
        <fgColor rgb="FFF4B183"/>
        <bgColor rgb="FFFFD966"/>
      </patternFill>
    </fill>
    <fill>
      <patternFill patternType="solid">
        <fgColor rgb="FFADB9CA"/>
        <bgColor rgb="FFA9D18E"/>
      </patternFill>
    </fill>
    <fill>
      <patternFill patternType="solid">
        <fgColor rgb="FFBDD7EE"/>
        <bgColor rgb="FFD9D9D9"/>
      </patternFill>
    </fill>
    <fill>
      <patternFill patternType="solid">
        <fgColor rgb="FFFFD966"/>
        <bgColor rgb="FFF4B183"/>
      </patternFill>
    </fill>
    <fill>
      <patternFill patternType="solid">
        <fgColor rgb="FFA9D18E"/>
        <bgColor rgb="FF92D05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A9D18E"/>
      </patternFill>
    </fill>
    <fill>
      <patternFill patternType="solid">
        <fgColor rgb="FFD9D9D9"/>
        <bgColor rgb="FFBDD7EE"/>
      </patternFill>
    </fill>
    <fill>
      <patternFill patternType="solid">
        <fgColor rgb="FFED7D31"/>
        <bgColor rgb="FFFF8080"/>
      </patternFill>
    </fill>
    <fill>
      <patternFill patternType="solid">
        <fgColor rgb="FF2CEE0E"/>
        <bgColor rgb="FF00B05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18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18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1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1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6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7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8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9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3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4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1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1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7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8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9" borderId="2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3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4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5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5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15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15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15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15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15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5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2CEE0E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FF99"/>
      <rgbColor rgb="FFA9D18E"/>
      <rgbColor rgb="FFF4B183"/>
      <rgbColor rgb="FFCC99FF"/>
      <rgbColor rgb="FFFFD966"/>
      <rgbColor rgb="FF3366FF"/>
      <rgbColor rgb="FF33CCCC"/>
      <rgbColor rgb="FF92D050"/>
      <rgbColor rgb="FFFFC000"/>
      <rgbColor rgb="FFFF9900"/>
      <rgbColor rgb="FFED7D3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O122"/>
  <sheetViews>
    <sheetView showFormulas="false" showGridLines="true" showRowColHeaders="true" showZeros="true" rightToLeft="false" tabSelected="true" showOutlineSymbols="true" defaultGridColor="true" view="normal" topLeftCell="A1" colorId="64" zoomScale="63" zoomScaleNormal="63" zoomScalePageLayoutView="100" workbookViewId="0">
      <pane xSplit="11" ySplit="1" topLeftCell="L92" activePane="bottomRight" state="frozen"/>
      <selection pane="topLeft" activeCell="A1" activeCellId="0" sqref="A1"/>
      <selection pane="topRight" activeCell="L1" activeCellId="0" sqref="L1"/>
      <selection pane="bottomLeft" activeCell="A92" activeCellId="0" sqref="A92"/>
      <selection pane="bottomRight" activeCell="A108" activeCellId="0" sqref="108:108"/>
    </sheetView>
  </sheetViews>
  <sheetFormatPr defaultRowHeight="14.4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22.66"/>
    <col collapsed="false" customWidth="true" hidden="false" outlineLevel="0" max="3" min="3" style="0" width="15"/>
    <col collapsed="false" customWidth="true" hidden="false" outlineLevel="0" max="4" min="4" style="0" width="8.56"/>
    <col collapsed="false" customWidth="true" hidden="false" outlineLevel="0" max="5" min="5" style="0" width="3.45"/>
    <col collapsed="false" customWidth="true" hidden="false" outlineLevel="0" max="6" min="6" style="0" width="8"/>
    <col collapsed="false" customWidth="true" hidden="false" outlineLevel="0" max="7" min="7" style="0" width="7"/>
    <col collapsed="false" customWidth="true" hidden="false" outlineLevel="0" max="11" min="8" style="0" width="4.89"/>
    <col collapsed="false" customWidth="true" hidden="false" outlineLevel="0" max="71" min="12" style="0" width="4.33"/>
    <col collapsed="false" customWidth="true" hidden="false" outlineLevel="0" max="1025" min="72" style="0" width="8.61"/>
  </cols>
  <sheetData>
    <row r="1" s="10" customFormat="true" ht="60" hidden="false" customHeight="true" outlineLevel="0" collapsed="false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5" t="s">
        <v>6</v>
      </c>
      <c r="H1" s="6" t="s">
        <v>7</v>
      </c>
      <c r="I1" s="6"/>
      <c r="J1" s="6"/>
      <c r="K1" s="6"/>
      <c r="L1" s="7" t="s">
        <v>8</v>
      </c>
      <c r="M1" s="7"/>
      <c r="N1" s="7"/>
      <c r="O1" s="7"/>
      <c r="P1" s="8" t="s">
        <v>9</v>
      </c>
      <c r="Q1" s="8"/>
      <c r="R1" s="8"/>
      <c r="S1" s="8"/>
      <c r="T1" s="8" t="s">
        <v>10</v>
      </c>
      <c r="U1" s="8"/>
      <c r="V1" s="8"/>
      <c r="W1" s="8"/>
      <c r="X1" s="8" t="s">
        <v>11</v>
      </c>
      <c r="Y1" s="8"/>
      <c r="Z1" s="8"/>
      <c r="AA1" s="8"/>
      <c r="AB1" s="8" t="s">
        <v>12</v>
      </c>
      <c r="AC1" s="8"/>
      <c r="AD1" s="8"/>
      <c r="AE1" s="8"/>
      <c r="AF1" s="8" t="s">
        <v>13</v>
      </c>
      <c r="AG1" s="8"/>
      <c r="AH1" s="8"/>
      <c r="AI1" s="8"/>
      <c r="AJ1" s="8" t="s">
        <v>14</v>
      </c>
      <c r="AK1" s="8"/>
      <c r="AL1" s="8"/>
      <c r="AM1" s="8"/>
      <c r="AN1" s="8" t="s">
        <v>15</v>
      </c>
      <c r="AO1" s="8"/>
      <c r="AP1" s="8"/>
      <c r="AQ1" s="8"/>
      <c r="AR1" s="8" t="s">
        <v>16</v>
      </c>
      <c r="AS1" s="8"/>
      <c r="AT1" s="8"/>
      <c r="AU1" s="8"/>
      <c r="AV1" s="8" t="s">
        <v>17</v>
      </c>
      <c r="AW1" s="8"/>
      <c r="AX1" s="8"/>
      <c r="AY1" s="8"/>
      <c r="AZ1" s="8" t="s">
        <v>18</v>
      </c>
      <c r="BA1" s="8"/>
      <c r="BB1" s="8"/>
      <c r="BC1" s="8"/>
      <c r="BD1" s="8" t="s">
        <v>19</v>
      </c>
      <c r="BE1" s="8"/>
      <c r="BF1" s="8"/>
      <c r="BG1" s="8"/>
      <c r="BH1" s="8" t="s">
        <v>20</v>
      </c>
      <c r="BI1" s="8"/>
      <c r="BJ1" s="8"/>
      <c r="BK1" s="8"/>
      <c r="BL1" s="9" t="s">
        <v>21</v>
      </c>
      <c r="BM1" s="9"/>
      <c r="BN1" s="9"/>
      <c r="BO1" s="9"/>
    </row>
    <row r="2" s="10" customFormat="true" ht="15" hidden="false" customHeight="true" outlineLevel="0" collapsed="false">
      <c r="A2" s="11" t="s">
        <v>22</v>
      </c>
      <c r="B2" s="12"/>
      <c r="C2" s="12"/>
      <c r="D2" s="12"/>
      <c r="E2" s="12"/>
      <c r="F2" s="12"/>
      <c r="G2" s="13"/>
      <c r="H2" s="14" t="s">
        <v>23</v>
      </c>
      <c r="I2" s="15" t="s">
        <v>24</v>
      </c>
      <c r="J2" s="16" t="s">
        <v>25</v>
      </c>
      <c r="K2" s="17" t="s">
        <v>26</v>
      </c>
      <c r="L2" s="18" t="s">
        <v>23</v>
      </c>
      <c r="M2" s="19" t="s">
        <v>24</v>
      </c>
      <c r="N2" s="20" t="s">
        <v>25</v>
      </c>
      <c r="O2" s="21" t="s">
        <v>26</v>
      </c>
      <c r="P2" s="14" t="s">
        <v>23</v>
      </c>
      <c r="Q2" s="15" t="s">
        <v>24</v>
      </c>
      <c r="R2" s="16" t="s">
        <v>25</v>
      </c>
      <c r="S2" s="17" t="s">
        <v>26</v>
      </c>
      <c r="T2" s="14" t="s">
        <v>23</v>
      </c>
      <c r="U2" s="15" t="s">
        <v>24</v>
      </c>
      <c r="V2" s="16" t="s">
        <v>25</v>
      </c>
      <c r="W2" s="17" t="s">
        <v>26</v>
      </c>
      <c r="X2" s="14" t="s">
        <v>23</v>
      </c>
      <c r="Y2" s="15" t="s">
        <v>24</v>
      </c>
      <c r="Z2" s="16" t="s">
        <v>25</v>
      </c>
      <c r="AA2" s="17" t="s">
        <v>26</v>
      </c>
      <c r="AB2" s="14" t="s">
        <v>23</v>
      </c>
      <c r="AC2" s="15" t="s">
        <v>24</v>
      </c>
      <c r="AD2" s="16" t="s">
        <v>25</v>
      </c>
      <c r="AE2" s="17" t="s">
        <v>26</v>
      </c>
      <c r="AF2" s="14" t="s">
        <v>23</v>
      </c>
      <c r="AG2" s="15" t="s">
        <v>24</v>
      </c>
      <c r="AH2" s="16" t="s">
        <v>25</v>
      </c>
      <c r="AI2" s="17" t="s">
        <v>26</v>
      </c>
      <c r="AJ2" s="14" t="s">
        <v>23</v>
      </c>
      <c r="AK2" s="15" t="s">
        <v>24</v>
      </c>
      <c r="AL2" s="16" t="s">
        <v>25</v>
      </c>
      <c r="AM2" s="17" t="s">
        <v>26</v>
      </c>
      <c r="AN2" s="14" t="s">
        <v>23</v>
      </c>
      <c r="AO2" s="15" t="s">
        <v>24</v>
      </c>
      <c r="AP2" s="16" t="s">
        <v>25</v>
      </c>
      <c r="AQ2" s="17" t="s">
        <v>26</v>
      </c>
      <c r="AR2" s="14" t="s">
        <v>23</v>
      </c>
      <c r="AS2" s="15" t="s">
        <v>24</v>
      </c>
      <c r="AT2" s="16" t="s">
        <v>25</v>
      </c>
      <c r="AU2" s="17" t="s">
        <v>26</v>
      </c>
      <c r="AV2" s="14" t="s">
        <v>23</v>
      </c>
      <c r="AW2" s="15" t="s">
        <v>24</v>
      </c>
      <c r="AX2" s="16" t="s">
        <v>25</v>
      </c>
      <c r="AY2" s="17" t="s">
        <v>26</v>
      </c>
      <c r="AZ2" s="14" t="s">
        <v>23</v>
      </c>
      <c r="BA2" s="15" t="s">
        <v>24</v>
      </c>
      <c r="BB2" s="16" t="s">
        <v>25</v>
      </c>
      <c r="BC2" s="17" t="s">
        <v>26</v>
      </c>
      <c r="BD2" s="14" t="s">
        <v>23</v>
      </c>
      <c r="BE2" s="15" t="s">
        <v>24</v>
      </c>
      <c r="BF2" s="16" t="s">
        <v>25</v>
      </c>
      <c r="BG2" s="17" t="s">
        <v>26</v>
      </c>
      <c r="BH2" s="14" t="s">
        <v>23</v>
      </c>
      <c r="BI2" s="15" t="s">
        <v>24</v>
      </c>
      <c r="BJ2" s="16" t="s">
        <v>25</v>
      </c>
      <c r="BK2" s="17" t="s">
        <v>26</v>
      </c>
      <c r="BL2" s="22" t="s">
        <v>27</v>
      </c>
      <c r="BM2" s="22"/>
      <c r="BN2" s="22"/>
      <c r="BO2" s="22"/>
    </row>
    <row r="3" customFormat="false" ht="14.4" hidden="false" customHeight="true" outlineLevel="0" collapsed="false">
      <c r="A3" s="23" t="n">
        <v>1</v>
      </c>
      <c r="B3" s="24" t="s">
        <v>28</v>
      </c>
      <c r="C3" s="25" t="s">
        <v>29</v>
      </c>
      <c r="D3" s="26" t="s">
        <v>30</v>
      </c>
      <c r="E3" s="27" t="n">
        <v>10</v>
      </c>
      <c r="F3" s="28" t="n">
        <f aca="false">IF(ISERR(H3),0,H3+I3+J3*7+K3*7)</f>
        <v>750</v>
      </c>
      <c r="G3" s="29" t="str">
        <f aca="false">IF(AND(F2&gt;0,F3&gt;0),F3-F2,"")</f>
        <v/>
      </c>
      <c r="H3" s="30" t="n">
        <f aca="false">SUM(L3+X3+AZ3)</f>
        <v>208</v>
      </c>
      <c r="I3" s="31" t="n">
        <f aca="false">SUM(M3+Q3+AG3)</f>
        <v>136</v>
      </c>
      <c r="J3" s="32" t="n">
        <f aca="false">SUM(R3+Z3+AX3)</f>
        <v>28</v>
      </c>
      <c r="K3" s="33" t="n">
        <f aca="false">SUM(AA3+AI3+AU3)</f>
        <v>30</v>
      </c>
      <c r="L3" s="30" t="n">
        <v>66</v>
      </c>
      <c r="M3" s="31" t="n">
        <v>39</v>
      </c>
      <c r="N3" s="34" t="n">
        <v>6</v>
      </c>
      <c r="O3" s="35" t="n">
        <v>5</v>
      </c>
      <c r="P3" s="36" t="n">
        <v>55</v>
      </c>
      <c r="Q3" s="31" t="n">
        <v>54</v>
      </c>
      <c r="R3" s="32" t="n">
        <v>9</v>
      </c>
      <c r="S3" s="35" t="n">
        <v>7</v>
      </c>
      <c r="T3" s="36"/>
      <c r="U3" s="34"/>
      <c r="V3" s="34"/>
      <c r="W3" s="35"/>
      <c r="X3" s="30" t="n">
        <v>68</v>
      </c>
      <c r="Y3" s="34" t="n">
        <v>37</v>
      </c>
      <c r="Z3" s="32" t="n">
        <v>9</v>
      </c>
      <c r="AA3" s="33" t="n">
        <v>10</v>
      </c>
      <c r="AB3" s="36"/>
      <c r="AC3" s="34"/>
      <c r="AD3" s="34"/>
      <c r="AE3" s="35"/>
      <c r="AF3" s="36" t="n">
        <v>62</v>
      </c>
      <c r="AG3" s="31" t="n">
        <v>43</v>
      </c>
      <c r="AH3" s="34" t="n">
        <v>7</v>
      </c>
      <c r="AI3" s="33" t="n">
        <v>10</v>
      </c>
      <c r="AJ3" s="36" t="n">
        <v>48</v>
      </c>
      <c r="AK3" s="34" t="n">
        <v>28</v>
      </c>
      <c r="AL3" s="34" t="n">
        <v>9</v>
      </c>
      <c r="AM3" s="35" t="n">
        <v>8</v>
      </c>
      <c r="AN3" s="36" t="n">
        <v>45</v>
      </c>
      <c r="AO3" s="34" t="n">
        <v>31</v>
      </c>
      <c r="AP3" s="34" t="n">
        <v>4</v>
      </c>
      <c r="AQ3" s="35" t="n">
        <v>8</v>
      </c>
      <c r="AR3" s="36" t="n">
        <v>63</v>
      </c>
      <c r="AS3" s="34" t="n">
        <v>37</v>
      </c>
      <c r="AT3" s="34" t="n">
        <v>5</v>
      </c>
      <c r="AU3" s="33" t="n">
        <v>10</v>
      </c>
      <c r="AV3" s="36" t="n">
        <v>58</v>
      </c>
      <c r="AW3" s="34" t="n">
        <v>28</v>
      </c>
      <c r="AX3" s="32" t="n">
        <v>10</v>
      </c>
      <c r="AY3" s="35" t="n">
        <v>9</v>
      </c>
      <c r="AZ3" s="30" t="n">
        <v>74</v>
      </c>
      <c r="BA3" s="34" t="n">
        <v>30</v>
      </c>
      <c r="BB3" s="34" t="n">
        <v>5</v>
      </c>
      <c r="BC3" s="35" t="n">
        <v>8</v>
      </c>
      <c r="BD3" s="36"/>
      <c r="BE3" s="34"/>
      <c r="BF3" s="34"/>
      <c r="BG3" s="35"/>
      <c r="BH3" s="36" t="n">
        <v>63</v>
      </c>
      <c r="BI3" s="34" t="n">
        <v>30</v>
      </c>
      <c r="BJ3" s="34" t="n">
        <v>8</v>
      </c>
      <c r="BK3" s="35" t="n">
        <v>5</v>
      </c>
    </row>
    <row r="4" customFormat="false" ht="14.4" hidden="false" customHeight="true" outlineLevel="0" collapsed="false">
      <c r="A4" s="37" t="n">
        <v>2</v>
      </c>
      <c r="B4" s="38" t="s">
        <v>31</v>
      </c>
      <c r="C4" s="39" t="s">
        <v>32</v>
      </c>
      <c r="D4" s="26" t="s">
        <v>33</v>
      </c>
      <c r="E4" s="27" t="n">
        <v>11</v>
      </c>
      <c r="F4" s="28" t="n">
        <f aca="false">IF(ISERR(H4),0,H4+I4+J4*7+K4*7)</f>
        <v>713</v>
      </c>
      <c r="G4" s="29" t="n">
        <f aca="false">IF(AND(F3&gt;0,F4&gt;0),F4-F3,"")</f>
        <v>-37</v>
      </c>
      <c r="H4" s="30" t="n">
        <f aca="false">SUM(P4+AF4+AN4)</f>
        <v>153</v>
      </c>
      <c r="I4" s="31" t="n">
        <f aca="false">SUM(AG4+BE4+BI4)</f>
        <v>112</v>
      </c>
      <c r="J4" s="32" t="n">
        <f aca="false">SUM(Z4+AP4+BF4)</f>
        <v>39</v>
      </c>
      <c r="K4" s="33" t="n">
        <f aca="false">SUM(AQ4+AU4+BK4)</f>
        <v>25</v>
      </c>
      <c r="L4" s="40" t="n">
        <v>35</v>
      </c>
      <c r="M4" s="34" t="n">
        <v>9</v>
      </c>
      <c r="N4" s="34" t="n">
        <v>9</v>
      </c>
      <c r="O4" s="35" t="n">
        <v>4</v>
      </c>
      <c r="P4" s="30" t="n">
        <v>45</v>
      </c>
      <c r="Q4" s="34" t="n">
        <v>16</v>
      </c>
      <c r="R4" s="34" t="n">
        <v>7</v>
      </c>
      <c r="S4" s="35" t="n">
        <v>7</v>
      </c>
      <c r="T4" s="36"/>
      <c r="U4" s="34"/>
      <c r="V4" s="34"/>
      <c r="W4" s="35"/>
      <c r="X4" s="36" t="n">
        <v>43</v>
      </c>
      <c r="Y4" s="34" t="n">
        <v>12</v>
      </c>
      <c r="Z4" s="32" t="n">
        <v>14</v>
      </c>
      <c r="AA4" s="35" t="n">
        <v>7</v>
      </c>
      <c r="AB4" s="36"/>
      <c r="AC4" s="34"/>
      <c r="AD4" s="34"/>
      <c r="AE4" s="35"/>
      <c r="AF4" s="30" t="n">
        <v>53</v>
      </c>
      <c r="AG4" s="31" t="n">
        <v>33</v>
      </c>
      <c r="AH4" s="34" t="n">
        <v>9</v>
      </c>
      <c r="AI4" s="35" t="n">
        <v>5</v>
      </c>
      <c r="AJ4" s="36" t="n">
        <v>42</v>
      </c>
      <c r="AK4" s="34" t="n">
        <v>10</v>
      </c>
      <c r="AL4" s="34" t="n">
        <v>7</v>
      </c>
      <c r="AM4" s="35" t="n">
        <v>4</v>
      </c>
      <c r="AN4" s="30" t="n">
        <v>55</v>
      </c>
      <c r="AO4" s="34" t="n">
        <v>10</v>
      </c>
      <c r="AP4" s="32" t="n">
        <v>12</v>
      </c>
      <c r="AQ4" s="33" t="n">
        <v>8</v>
      </c>
      <c r="AR4" s="36" t="n">
        <v>44</v>
      </c>
      <c r="AS4" s="34" t="n">
        <v>9</v>
      </c>
      <c r="AT4" s="34" t="n">
        <v>7</v>
      </c>
      <c r="AU4" s="33" t="n">
        <v>8</v>
      </c>
      <c r="AV4" s="36" t="n">
        <v>40</v>
      </c>
      <c r="AW4" s="34" t="n">
        <v>10</v>
      </c>
      <c r="AX4" s="34" t="n">
        <v>10</v>
      </c>
      <c r="AY4" s="35" t="n">
        <v>5</v>
      </c>
      <c r="AZ4" s="36" t="n">
        <v>38</v>
      </c>
      <c r="BA4" s="34" t="n">
        <v>15</v>
      </c>
      <c r="BB4" s="34" t="n">
        <v>7</v>
      </c>
      <c r="BC4" s="35" t="n">
        <v>7</v>
      </c>
      <c r="BD4" s="36" t="n">
        <v>37</v>
      </c>
      <c r="BE4" s="31" t="n">
        <v>40</v>
      </c>
      <c r="BF4" s="32" t="n">
        <v>13</v>
      </c>
      <c r="BG4" s="35" t="n">
        <v>3</v>
      </c>
      <c r="BH4" s="36" t="n">
        <v>39</v>
      </c>
      <c r="BI4" s="31" t="n">
        <v>39</v>
      </c>
      <c r="BJ4" s="34" t="n">
        <v>10</v>
      </c>
      <c r="BK4" s="33" t="n">
        <v>9</v>
      </c>
    </row>
    <row r="5" customFormat="false" ht="14.4" hidden="false" customHeight="true" outlineLevel="0" collapsed="false">
      <c r="A5" s="41" t="n">
        <v>3</v>
      </c>
      <c r="B5" s="42" t="s">
        <v>34</v>
      </c>
      <c r="C5" s="43"/>
      <c r="D5" s="26" t="s">
        <v>35</v>
      </c>
      <c r="E5" s="27" t="n">
        <v>7</v>
      </c>
      <c r="F5" s="28" t="n">
        <f aca="false">IF(ISERR(H5),0,H5+I5+J5*7+K5*7)</f>
        <v>649</v>
      </c>
      <c r="G5" s="29" t="n">
        <f aca="false">IF(AND(F4&gt;0,F5&gt;0),F5-F4,"")</f>
        <v>-64</v>
      </c>
      <c r="H5" s="30" t="n">
        <f aca="false">SUM(L5+P5+BH5)</f>
        <v>181</v>
      </c>
      <c r="I5" s="31" t="n">
        <f aca="false">SUM(Q5+AK5+BE5)</f>
        <v>118</v>
      </c>
      <c r="J5" s="32" t="n">
        <f aca="false">SUM(N5+BF5+BJ5)</f>
        <v>25</v>
      </c>
      <c r="K5" s="33" t="n">
        <f aca="false">SUM(S5+AU5+BK5)</f>
        <v>25</v>
      </c>
      <c r="L5" s="44" t="n">
        <v>66</v>
      </c>
      <c r="M5" s="34" t="n">
        <v>17</v>
      </c>
      <c r="N5" s="32" t="n">
        <v>8</v>
      </c>
      <c r="O5" s="35" t="n">
        <v>6</v>
      </c>
      <c r="P5" s="30" t="n">
        <v>57</v>
      </c>
      <c r="Q5" s="31" t="n">
        <v>36</v>
      </c>
      <c r="R5" s="34" t="n">
        <v>7</v>
      </c>
      <c r="S5" s="33" t="n">
        <v>8</v>
      </c>
      <c r="T5" s="36"/>
      <c r="U5" s="34"/>
      <c r="V5" s="34"/>
      <c r="W5" s="35"/>
      <c r="X5" s="36"/>
      <c r="Y5" s="34"/>
      <c r="Z5" s="34"/>
      <c r="AA5" s="35"/>
      <c r="AB5" s="36"/>
      <c r="AC5" s="34"/>
      <c r="AD5" s="34"/>
      <c r="AE5" s="35"/>
      <c r="AF5" s="36"/>
      <c r="AG5" s="34"/>
      <c r="AH5" s="34"/>
      <c r="AI5" s="35"/>
      <c r="AJ5" s="36" t="n">
        <v>41</v>
      </c>
      <c r="AK5" s="31" t="n">
        <v>44</v>
      </c>
      <c r="AL5" s="34" t="n">
        <v>5</v>
      </c>
      <c r="AM5" s="35" t="n">
        <v>4</v>
      </c>
      <c r="AN5" s="36" t="n">
        <v>37</v>
      </c>
      <c r="AO5" s="34" t="n">
        <v>21</v>
      </c>
      <c r="AP5" s="34" t="n">
        <v>7</v>
      </c>
      <c r="AQ5" s="35" t="n">
        <v>6</v>
      </c>
      <c r="AR5" s="36" t="n">
        <v>44</v>
      </c>
      <c r="AS5" s="34" t="n">
        <v>31</v>
      </c>
      <c r="AT5" s="34" t="n">
        <v>5</v>
      </c>
      <c r="AU5" s="33" t="n">
        <v>8</v>
      </c>
      <c r="AV5" s="36"/>
      <c r="AW5" s="34"/>
      <c r="AX5" s="34"/>
      <c r="AY5" s="35"/>
      <c r="AZ5" s="36"/>
      <c r="BA5" s="34"/>
      <c r="BB5" s="34"/>
      <c r="BC5" s="35"/>
      <c r="BD5" s="36" t="n">
        <v>55</v>
      </c>
      <c r="BE5" s="31" t="n">
        <v>38</v>
      </c>
      <c r="BF5" s="32" t="n">
        <v>8</v>
      </c>
      <c r="BG5" s="35" t="n">
        <v>6</v>
      </c>
      <c r="BH5" s="30" t="n">
        <v>58</v>
      </c>
      <c r="BI5" s="34" t="n">
        <v>14</v>
      </c>
      <c r="BJ5" s="32" t="n">
        <v>9</v>
      </c>
      <c r="BK5" s="33" t="n">
        <v>9</v>
      </c>
    </row>
    <row r="6" customFormat="false" ht="14.4" hidden="false" customHeight="true" outlineLevel="0" collapsed="false">
      <c r="A6" s="34" t="n">
        <v>4</v>
      </c>
      <c r="B6" s="45" t="s">
        <v>36</v>
      </c>
      <c r="C6" s="46" t="s">
        <v>37</v>
      </c>
      <c r="D6" s="26" t="s">
        <v>38</v>
      </c>
      <c r="E6" s="27" t="n">
        <v>4</v>
      </c>
      <c r="F6" s="28" t="n">
        <f aca="false">IF(ISERR(H6),0,H6+I6+J6*7+K6*7)</f>
        <v>623</v>
      </c>
      <c r="G6" s="29" t="n">
        <f aca="false">IF(AND(F5&gt;0,F6&gt;0),F6-F5,"")</f>
        <v>-26</v>
      </c>
      <c r="H6" s="30" t="n">
        <f aca="false">SUM(L6+AF6+AR6)</f>
        <v>166</v>
      </c>
      <c r="I6" s="31" t="n">
        <f aca="false">SUM(M6+AG6+AK6)</f>
        <v>72</v>
      </c>
      <c r="J6" s="32" t="n">
        <f aca="false">SUM(AH6+AL6+AT6)</f>
        <v>33</v>
      </c>
      <c r="K6" s="33" t="n">
        <f aca="false">SUM(O6+AI6+AM6)</f>
        <v>22</v>
      </c>
      <c r="L6" s="30" t="n">
        <v>65</v>
      </c>
      <c r="M6" s="31" t="n">
        <v>32</v>
      </c>
      <c r="N6" s="34" t="n">
        <v>10</v>
      </c>
      <c r="O6" s="33" t="n">
        <v>6</v>
      </c>
      <c r="P6" s="36"/>
      <c r="Q6" s="34"/>
      <c r="R6" s="34"/>
      <c r="S6" s="35"/>
      <c r="T6" s="36"/>
      <c r="U6" s="34"/>
      <c r="V6" s="34"/>
      <c r="W6" s="35"/>
      <c r="X6" s="36"/>
      <c r="Y6" s="34"/>
      <c r="Z6" s="34"/>
      <c r="AA6" s="35"/>
      <c r="AB6" s="36"/>
      <c r="AC6" s="34"/>
      <c r="AD6" s="34"/>
      <c r="AE6" s="35"/>
      <c r="AF6" s="30" t="n">
        <v>53</v>
      </c>
      <c r="AG6" s="31" t="n">
        <v>18</v>
      </c>
      <c r="AH6" s="32" t="n">
        <v>10</v>
      </c>
      <c r="AI6" s="33" t="n">
        <v>6</v>
      </c>
      <c r="AJ6" s="36" t="n">
        <v>44</v>
      </c>
      <c r="AK6" s="31" t="n">
        <v>22</v>
      </c>
      <c r="AL6" s="32" t="n">
        <v>11</v>
      </c>
      <c r="AM6" s="33" t="n">
        <v>10</v>
      </c>
      <c r="AN6" s="36"/>
      <c r="AO6" s="34"/>
      <c r="AP6" s="34"/>
      <c r="AQ6" s="35"/>
      <c r="AR6" s="30" t="n">
        <v>48</v>
      </c>
      <c r="AS6" s="34" t="n">
        <v>18</v>
      </c>
      <c r="AT6" s="32" t="n">
        <v>12</v>
      </c>
      <c r="AU6" s="35" t="n">
        <v>6</v>
      </c>
      <c r="AV6" s="36"/>
      <c r="AW6" s="34"/>
      <c r="AX6" s="34"/>
      <c r="AY6" s="35"/>
      <c r="AZ6" s="36"/>
      <c r="BA6" s="34"/>
      <c r="BB6" s="34"/>
      <c r="BC6" s="35"/>
      <c r="BD6" s="36"/>
      <c r="BE6" s="34"/>
      <c r="BF6" s="34"/>
      <c r="BG6" s="35"/>
      <c r="BH6" s="36"/>
      <c r="BI6" s="34"/>
      <c r="BJ6" s="34"/>
      <c r="BK6" s="35"/>
    </row>
    <row r="7" customFormat="false" ht="14.4" hidden="false" customHeight="true" outlineLevel="0" collapsed="false">
      <c r="A7" s="34" t="n">
        <v>5</v>
      </c>
      <c r="B7" s="45" t="s">
        <v>39</v>
      </c>
      <c r="C7" s="46" t="s">
        <v>40</v>
      </c>
      <c r="D7" s="26" t="s">
        <v>41</v>
      </c>
      <c r="E7" s="27" t="n">
        <v>9</v>
      </c>
      <c r="F7" s="28" t="n">
        <f aca="false">IF(ISERR(H7),0,H7+I7+J7*7+K7*7)</f>
        <v>602</v>
      </c>
      <c r="G7" s="29" t="n">
        <f aca="false">IF(AND(F6&gt;0,F7&gt;0),F7-F6,"")</f>
        <v>-21</v>
      </c>
      <c r="H7" s="30" t="n">
        <f aca="false">SUM(P7+AF7+BH7)</f>
        <v>173</v>
      </c>
      <c r="I7" s="31" t="n">
        <f aca="false">SUM(AK7+AW7+BA7)</f>
        <v>93</v>
      </c>
      <c r="J7" s="32" t="n">
        <f aca="false">SUM(Z7+AL7+AP7)</f>
        <v>19</v>
      </c>
      <c r="K7" s="33" t="n">
        <f aca="false">SUM(AA7+AQ7+AU7)</f>
        <v>29</v>
      </c>
      <c r="L7" s="36"/>
      <c r="M7" s="34"/>
      <c r="N7" s="34"/>
      <c r="O7" s="35"/>
      <c r="P7" s="30" t="n">
        <v>57</v>
      </c>
      <c r="Q7" s="34" t="n">
        <v>21</v>
      </c>
      <c r="R7" s="34" t="n">
        <v>2</v>
      </c>
      <c r="S7" s="35" t="n">
        <v>8</v>
      </c>
      <c r="T7" s="36"/>
      <c r="U7" s="34"/>
      <c r="V7" s="34"/>
      <c r="W7" s="35"/>
      <c r="X7" s="36" t="n">
        <v>36</v>
      </c>
      <c r="Y7" s="34" t="n">
        <v>22</v>
      </c>
      <c r="Z7" s="32" t="n">
        <v>6</v>
      </c>
      <c r="AA7" s="33" t="n">
        <v>9</v>
      </c>
      <c r="AB7" s="36"/>
      <c r="AC7" s="34"/>
      <c r="AD7" s="34"/>
      <c r="AE7" s="35"/>
      <c r="AF7" s="30" t="n">
        <v>58</v>
      </c>
      <c r="AG7" s="34" t="n">
        <v>7</v>
      </c>
      <c r="AH7" s="34" t="n">
        <v>5</v>
      </c>
      <c r="AI7" s="35" t="n">
        <v>6</v>
      </c>
      <c r="AJ7" s="36" t="n">
        <v>51</v>
      </c>
      <c r="AK7" s="31" t="n">
        <v>39</v>
      </c>
      <c r="AL7" s="32" t="n">
        <v>7</v>
      </c>
      <c r="AM7" s="35" t="n">
        <v>8</v>
      </c>
      <c r="AN7" s="36" t="n">
        <v>38</v>
      </c>
      <c r="AO7" s="34" t="n">
        <v>22</v>
      </c>
      <c r="AP7" s="32" t="n">
        <v>6</v>
      </c>
      <c r="AQ7" s="33" t="n">
        <v>11</v>
      </c>
      <c r="AR7" s="36" t="n">
        <v>29</v>
      </c>
      <c r="AS7" s="34" t="n">
        <v>15</v>
      </c>
      <c r="AT7" s="34" t="n">
        <v>6</v>
      </c>
      <c r="AU7" s="33" t="n">
        <v>9</v>
      </c>
      <c r="AV7" s="36" t="n">
        <v>46</v>
      </c>
      <c r="AW7" s="31" t="n">
        <v>26</v>
      </c>
      <c r="AX7" s="34" t="n">
        <v>6</v>
      </c>
      <c r="AY7" s="35" t="n">
        <v>7</v>
      </c>
      <c r="AZ7" s="36" t="n">
        <v>45</v>
      </c>
      <c r="BA7" s="31" t="n">
        <v>28</v>
      </c>
      <c r="BB7" s="34" t="n">
        <v>5</v>
      </c>
      <c r="BC7" s="35" t="n">
        <v>9</v>
      </c>
      <c r="BD7" s="36"/>
      <c r="BE7" s="34"/>
      <c r="BF7" s="34"/>
      <c r="BG7" s="35"/>
      <c r="BH7" s="30" t="n">
        <v>58</v>
      </c>
      <c r="BI7" s="34" t="n">
        <v>14</v>
      </c>
      <c r="BJ7" s="34" t="n">
        <v>6</v>
      </c>
      <c r="BK7" s="35" t="n">
        <v>2</v>
      </c>
    </row>
    <row r="8" customFormat="false" ht="14.4" hidden="false" customHeight="true" outlineLevel="0" collapsed="false">
      <c r="A8" s="34" t="n">
        <v>6</v>
      </c>
      <c r="B8" s="45" t="s">
        <v>42</v>
      </c>
      <c r="C8" s="46" t="s">
        <v>43</v>
      </c>
      <c r="D8" s="26" t="s">
        <v>44</v>
      </c>
      <c r="E8" s="27" t="n">
        <v>4</v>
      </c>
      <c r="F8" s="28" t="n">
        <f aca="false">IF(ISERR(H8),0,H8+I8+J8*7+K8*7)</f>
        <v>557</v>
      </c>
      <c r="G8" s="29" t="n">
        <f aca="false">IF(AND(F7&gt;0,F8&gt;0),F8-F7,"")</f>
        <v>-45</v>
      </c>
      <c r="H8" s="30" t="n">
        <f aca="false">SUM(L8+AF8+AR8)</f>
        <v>149</v>
      </c>
      <c r="I8" s="31" t="n">
        <f aca="false">SUM(M8+AK8+AS8)</f>
        <v>100</v>
      </c>
      <c r="J8" s="32" t="n">
        <f aca="false">SUM(AH8+AL8+AT8)</f>
        <v>17</v>
      </c>
      <c r="K8" s="33" t="n">
        <f aca="false">SUM(O8+AI8+AM8)</f>
        <v>27</v>
      </c>
      <c r="L8" s="30" t="n">
        <v>49</v>
      </c>
      <c r="M8" s="31" t="n">
        <v>43</v>
      </c>
      <c r="N8" s="34" t="n">
        <v>3</v>
      </c>
      <c r="O8" s="33" t="n">
        <v>9</v>
      </c>
      <c r="P8" s="36"/>
      <c r="Q8" s="34"/>
      <c r="R8" s="34"/>
      <c r="S8" s="35"/>
      <c r="T8" s="36"/>
      <c r="U8" s="34"/>
      <c r="V8" s="34"/>
      <c r="W8" s="35"/>
      <c r="X8" s="36"/>
      <c r="Y8" s="34"/>
      <c r="Z8" s="34"/>
      <c r="AA8" s="35"/>
      <c r="AB8" s="36"/>
      <c r="AC8" s="34"/>
      <c r="AD8" s="34"/>
      <c r="AE8" s="35"/>
      <c r="AF8" s="30" t="n">
        <v>54</v>
      </c>
      <c r="AG8" s="34" t="n">
        <v>13</v>
      </c>
      <c r="AH8" s="32" t="n">
        <v>5</v>
      </c>
      <c r="AI8" s="33" t="n">
        <v>9</v>
      </c>
      <c r="AJ8" s="36" t="n">
        <v>45</v>
      </c>
      <c r="AK8" s="31" t="n">
        <v>24</v>
      </c>
      <c r="AL8" s="32" t="n">
        <v>5</v>
      </c>
      <c r="AM8" s="33" t="n">
        <v>9</v>
      </c>
      <c r="AN8" s="36"/>
      <c r="AO8" s="34"/>
      <c r="AP8" s="34"/>
      <c r="AQ8" s="35"/>
      <c r="AR8" s="30" t="n">
        <v>46</v>
      </c>
      <c r="AS8" s="31" t="n">
        <v>33</v>
      </c>
      <c r="AT8" s="32" t="n">
        <v>7</v>
      </c>
      <c r="AU8" s="35" t="n">
        <v>9</v>
      </c>
      <c r="AV8" s="36"/>
      <c r="AW8" s="34"/>
      <c r="AX8" s="34"/>
      <c r="AY8" s="35"/>
      <c r="AZ8" s="36"/>
      <c r="BA8" s="34"/>
      <c r="BB8" s="34"/>
      <c r="BC8" s="35"/>
      <c r="BD8" s="36"/>
      <c r="BE8" s="34"/>
      <c r="BF8" s="34"/>
      <c r="BG8" s="35"/>
      <c r="BH8" s="36"/>
      <c r="BI8" s="34"/>
      <c r="BJ8" s="34"/>
      <c r="BK8" s="35"/>
    </row>
    <row r="9" customFormat="false" ht="14.4" hidden="false" customHeight="true" outlineLevel="0" collapsed="false">
      <c r="A9" s="34" t="n">
        <v>7</v>
      </c>
      <c r="B9" s="45" t="s">
        <v>45</v>
      </c>
      <c r="C9" s="46"/>
      <c r="D9" s="26" t="s">
        <v>46</v>
      </c>
      <c r="E9" s="27" t="n">
        <v>7</v>
      </c>
      <c r="F9" s="28" t="n">
        <f aca="false">IF(ISERR(H9),0,H9+I9+J9*7+K9*7)</f>
        <v>514</v>
      </c>
      <c r="G9" s="29" t="n">
        <f aca="false">IF(AND(F8&gt;0,F9&gt;0),F9-F8,"")</f>
        <v>-43</v>
      </c>
      <c r="H9" s="30" t="n">
        <f aca="false">SUM(X9+AR9+AZ9)</f>
        <v>152</v>
      </c>
      <c r="I9" s="31" t="n">
        <f aca="false">SUM(Y9+BA9+BE9)</f>
        <v>68</v>
      </c>
      <c r="J9" s="32" t="n">
        <f aca="false">SUM(R9+AL9+BB9)</f>
        <v>21</v>
      </c>
      <c r="K9" s="33" t="n">
        <f aca="false">SUM(S9+AM9+AU9)</f>
        <v>21</v>
      </c>
      <c r="L9" s="36" t="n">
        <v>32</v>
      </c>
      <c r="M9" s="34" t="n">
        <v>14</v>
      </c>
      <c r="N9" s="34" t="n">
        <v>5</v>
      </c>
      <c r="O9" s="35" t="n">
        <v>5</v>
      </c>
      <c r="P9" s="36" t="n">
        <v>45</v>
      </c>
      <c r="Q9" s="34" t="n">
        <v>15</v>
      </c>
      <c r="R9" s="32" t="n">
        <v>7</v>
      </c>
      <c r="S9" s="33" t="n">
        <v>6</v>
      </c>
      <c r="T9" s="36"/>
      <c r="U9" s="34"/>
      <c r="V9" s="34"/>
      <c r="W9" s="35"/>
      <c r="X9" s="30" t="n">
        <v>50</v>
      </c>
      <c r="Y9" s="31" t="n">
        <v>24</v>
      </c>
      <c r="Z9" s="34" t="n">
        <v>5</v>
      </c>
      <c r="AA9" s="35" t="n">
        <v>5</v>
      </c>
      <c r="AB9" s="36"/>
      <c r="AC9" s="34"/>
      <c r="AD9" s="34"/>
      <c r="AE9" s="35"/>
      <c r="AF9" s="36"/>
      <c r="AG9" s="34"/>
      <c r="AH9" s="34"/>
      <c r="AI9" s="35"/>
      <c r="AJ9" s="36" t="n">
        <v>25</v>
      </c>
      <c r="AK9" s="34" t="n">
        <v>10</v>
      </c>
      <c r="AL9" s="32" t="n">
        <v>8</v>
      </c>
      <c r="AM9" s="33" t="n">
        <v>8</v>
      </c>
      <c r="AN9" s="36"/>
      <c r="AO9" s="34"/>
      <c r="AP9" s="34"/>
      <c r="AQ9" s="35"/>
      <c r="AR9" s="30" t="n">
        <v>48</v>
      </c>
      <c r="AS9" s="34" t="n">
        <v>13</v>
      </c>
      <c r="AT9" s="34" t="n">
        <v>3</v>
      </c>
      <c r="AU9" s="33" t="n">
        <v>7</v>
      </c>
      <c r="AV9" s="36"/>
      <c r="AW9" s="34"/>
      <c r="AX9" s="34"/>
      <c r="AY9" s="35"/>
      <c r="AZ9" s="30" t="n">
        <v>54</v>
      </c>
      <c r="BA9" s="31" t="n">
        <v>25</v>
      </c>
      <c r="BB9" s="32" t="n">
        <v>6</v>
      </c>
      <c r="BC9" s="35" t="n">
        <v>6</v>
      </c>
      <c r="BD9" s="36" t="n">
        <v>38</v>
      </c>
      <c r="BE9" s="31" t="n">
        <v>19</v>
      </c>
      <c r="BF9" s="34" t="n">
        <v>5</v>
      </c>
      <c r="BG9" s="35" t="n">
        <v>6</v>
      </c>
      <c r="BH9" s="36"/>
      <c r="BI9" s="34"/>
      <c r="BJ9" s="34"/>
      <c r="BK9" s="35"/>
    </row>
    <row r="10" customFormat="false" ht="14.4" hidden="false" customHeight="true" outlineLevel="0" collapsed="false">
      <c r="A10" s="34" t="n">
        <v>8</v>
      </c>
      <c r="B10" s="45" t="s">
        <v>47</v>
      </c>
      <c r="C10" s="46"/>
      <c r="D10" s="26" t="s">
        <v>48</v>
      </c>
      <c r="E10" s="27" t="n">
        <v>7</v>
      </c>
      <c r="F10" s="28" t="n">
        <f aca="false">IF(ISERR(H10),0,H10+I10+J10*7+K10*7)</f>
        <v>483</v>
      </c>
      <c r="G10" s="29" t="n">
        <f aca="false">IF(AND(F9&gt;0,F10&gt;0),F10-F9,"")</f>
        <v>-31</v>
      </c>
      <c r="H10" s="30" t="n">
        <f aca="false">SUM(X10+AJ10+BH10)</f>
        <v>134</v>
      </c>
      <c r="I10" s="31" t="n">
        <f aca="false">SUM(Y10+AK10+BI10)</f>
        <v>48</v>
      </c>
      <c r="J10" s="32" t="n">
        <f aca="false">SUM(AL10+BF10+BJ10)</f>
        <v>21</v>
      </c>
      <c r="K10" s="33" t="n">
        <f aca="false">SUM(O10+AM10+BK10)</f>
        <v>22</v>
      </c>
      <c r="L10" s="40" t="n">
        <v>16</v>
      </c>
      <c r="M10" s="34" t="n">
        <v>4</v>
      </c>
      <c r="N10" s="34" t="n">
        <v>6</v>
      </c>
      <c r="O10" s="33" t="n">
        <v>8</v>
      </c>
      <c r="P10" s="36" t="n">
        <v>23</v>
      </c>
      <c r="Q10" s="34" t="n">
        <v>2</v>
      </c>
      <c r="R10" s="34" t="n">
        <v>4</v>
      </c>
      <c r="S10" s="35" t="n">
        <v>4</v>
      </c>
      <c r="T10" s="36"/>
      <c r="U10" s="34"/>
      <c r="V10" s="34"/>
      <c r="W10" s="35"/>
      <c r="X10" s="30" t="n">
        <v>43</v>
      </c>
      <c r="Y10" s="31" t="n">
        <v>25</v>
      </c>
      <c r="Z10" s="34" t="n">
        <v>6</v>
      </c>
      <c r="AA10" s="35" t="n">
        <v>0</v>
      </c>
      <c r="AB10" s="36"/>
      <c r="AC10" s="34"/>
      <c r="AD10" s="34"/>
      <c r="AE10" s="35"/>
      <c r="AF10" s="36"/>
      <c r="AG10" s="34"/>
      <c r="AH10" s="34"/>
      <c r="AI10" s="35"/>
      <c r="AJ10" s="30" t="n">
        <v>49</v>
      </c>
      <c r="AK10" s="31" t="n">
        <v>12</v>
      </c>
      <c r="AL10" s="32" t="n">
        <v>7</v>
      </c>
      <c r="AM10" s="33" t="n">
        <v>7</v>
      </c>
      <c r="AN10" s="36"/>
      <c r="AO10" s="34"/>
      <c r="AP10" s="34"/>
      <c r="AQ10" s="35"/>
      <c r="AR10" s="36"/>
      <c r="AS10" s="34"/>
      <c r="AT10" s="34"/>
      <c r="AU10" s="35"/>
      <c r="AV10" s="36"/>
      <c r="AW10" s="34"/>
      <c r="AX10" s="34"/>
      <c r="AY10" s="35"/>
      <c r="AZ10" s="36" t="n">
        <v>25</v>
      </c>
      <c r="BA10" s="34" t="n">
        <v>2</v>
      </c>
      <c r="BB10" s="34" t="n">
        <v>5</v>
      </c>
      <c r="BC10" s="35" t="n">
        <v>3</v>
      </c>
      <c r="BD10" s="36" t="n">
        <v>32</v>
      </c>
      <c r="BE10" s="34" t="n">
        <v>3</v>
      </c>
      <c r="BF10" s="32" t="n">
        <v>7</v>
      </c>
      <c r="BG10" s="35" t="n">
        <v>5</v>
      </c>
      <c r="BH10" s="30" t="n">
        <v>42</v>
      </c>
      <c r="BI10" s="31" t="n">
        <v>11</v>
      </c>
      <c r="BJ10" s="32" t="n">
        <v>7</v>
      </c>
      <c r="BK10" s="33" t="n">
        <v>7</v>
      </c>
    </row>
    <row r="11" customFormat="false" ht="14.4" hidden="false" customHeight="true" outlineLevel="0" collapsed="false">
      <c r="A11" s="34" t="n">
        <v>9</v>
      </c>
      <c r="B11" s="45" t="s">
        <v>49</v>
      </c>
      <c r="C11" s="46"/>
      <c r="D11" s="26" t="s">
        <v>50</v>
      </c>
      <c r="E11" s="27" t="n">
        <v>10</v>
      </c>
      <c r="F11" s="28" t="n">
        <f aca="false">IF(ISERR(H11),0,H11+I11+J11*7+K11*7)</f>
        <v>440</v>
      </c>
      <c r="G11" s="29" t="n">
        <f aca="false">IF(AND(F10&gt;0,F11&gt;0),F11-F10,"")</f>
        <v>-43</v>
      </c>
      <c r="H11" s="30" t="n">
        <f aca="false">SUM(L11+X11+AZ11)</f>
        <v>111</v>
      </c>
      <c r="I11" s="31" t="n">
        <f aca="false">SUM(M11+AS11+BA11)</f>
        <v>77</v>
      </c>
      <c r="J11" s="32" t="n">
        <f aca="false">SUM(AP11+AT11+BB11)</f>
        <v>15</v>
      </c>
      <c r="K11" s="33" t="n">
        <f aca="false">SUM(O11+S11+BC11)</f>
        <v>21</v>
      </c>
      <c r="L11" s="30" t="n">
        <v>37</v>
      </c>
      <c r="M11" s="31" t="n">
        <v>17</v>
      </c>
      <c r="N11" s="34" t="n">
        <v>1</v>
      </c>
      <c r="O11" s="33" t="n">
        <v>6</v>
      </c>
      <c r="P11" s="36" t="n">
        <v>16</v>
      </c>
      <c r="Q11" s="34" t="n">
        <v>6</v>
      </c>
      <c r="R11" s="34" t="n">
        <v>4</v>
      </c>
      <c r="S11" s="33" t="n">
        <v>6</v>
      </c>
      <c r="T11" s="36"/>
      <c r="U11" s="34"/>
      <c r="V11" s="34"/>
      <c r="W11" s="35"/>
      <c r="X11" s="30" t="n">
        <v>43</v>
      </c>
      <c r="Y11" s="34" t="n">
        <v>0</v>
      </c>
      <c r="Z11" s="34" t="n">
        <v>4</v>
      </c>
      <c r="AA11" s="35" t="n">
        <v>4</v>
      </c>
      <c r="AB11" s="36"/>
      <c r="AC11" s="34"/>
      <c r="AD11" s="34"/>
      <c r="AE11" s="35"/>
      <c r="AF11" s="36" t="n">
        <v>25</v>
      </c>
      <c r="AG11" s="34" t="n">
        <v>10</v>
      </c>
      <c r="AH11" s="34" t="n">
        <v>3</v>
      </c>
      <c r="AI11" s="35" t="n">
        <v>6</v>
      </c>
      <c r="AJ11" s="36" t="n">
        <v>26</v>
      </c>
      <c r="AK11" s="34" t="n">
        <v>2</v>
      </c>
      <c r="AL11" s="34" t="n">
        <v>4</v>
      </c>
      <c r="AM11" s="35" t="n">
        <v>5</v>
      </c>
      <c r="AN11" s="36" t="n">
        <v>11</v>
      </c>
      <c r="AO11" s="34" t="n">
        <v>7</v>
      </c>
      <c r="AP11" s="32" t="n">
        <v>5</v>
      </c>
      <c r="AQ11" s="35" t="n">
        <v>4</v>
      </c>
      <c r="AR11" s="36" t="n">
        <v>29</v>
      </c>
      <c r="AS11" s="31" t="n">
        <v>23</v>
      </c>
      <c r="AT11" s="32" t="n">
        <v>5</v>
      </c>
      <c r="AU11" s="35" t="n">
        <v>4</v>
      </c>
      <c r="AV11" s="36" t="n">
        <v>24</v>
      </c>
      <c r="AW11" s="34" t="n">
        <v>9</v>
      </c>
      <c r="AX11" s="34" t="n">
        <v>2</v>
      </c>
      <c r="AY11" s="35" t="n">
        <v>3</v>
      </c>
      <c r="AZ11" s="30" t="n">
        <v>31</v>
      </c>
      <c r="BA11" s="31" t="n">
        <v>37</v>
      </c>
      <c r="BB11" s="32" t="n">
        <v>5</v>
      </c>
      <c r="BC11" s="33" t="n">
        <v>9</v>
      </c>
      <c r="BD11" s="36" t="n">
        <v>29</v>
      </c>
      <c r="BE11" s="34" t="n">
        <v>7</v>
      </c>
      <c r="BF11" s="34" t="n">
        <v>5</v>
      </c>
      <c r="BG11" s="35" t="n">
        <v>5</v>
      </c>
      <c r="BH11" s="36"/>
      <c r="BI11" s="34"/>
      <c r="BJ11" s="34"/>
      <c r="BK11" s="35"/>
    </row>
    <row r="12" customFormat="false" ht="14.4" hidden="false" customHeight="true" outlineLevel="0" collapsed="false">
      <c r="A12" s="34" t="n">
        <v>10</v>
      </c>
      <c r="B12" s="45" t="s">
        <v>51</v>
      </c>
      <c r="C12" s="46"/>
      <c r="D12" s="26" t="s">
        <v>52</v>
      </c>
      <c r="E12" s="27" t="n">
        <v>2</v>
      </c>
      <c r="F12" s="28" t="n">
        <f aca="false">IF(ISERR(H12),0,H12+I12+J12*7+K12*7)</f>
        <v>347</v>
      </c>
      <c r="G12" s="29" t="n">
        <f aca="false">IF(AND(F11&gt;0,F12&gt;0),F12-F11,"")</f>
        <v>-93</v>
      </c>
      <c r="H12" s="30" t="n">
        <f aca="false">SUM(L12+P12+T12+X12+AB12+AF12+AJ12+AN12+AR12+AV12+AZ12+BD12)</f>
        <v>101</v>
      </c>
      <c r="I12" s="31" t="n">
        <f aca="false">SUM(M12+Q12+U12+Y12+AC12+AG12+AK12+AO12+AS12+AW12+BA12+BE12)</f>
        <v>36</v>
      </c>
      <c r="J12" s="32" t="n">
        <f aca="false">SUM(N12+R12+V12+Z12+AD12+AH12+AL12+AP12+AT12+AX12+BB12+BF12)</f>
        <v>16</v>
      </c>
      <c r="K12" s="33" t="n">
        <f aca="false">SUM(O12+S12+W12+AA12+AE12+AI12+AM12+AQ12+AU12+AY12+BC12+BG12)</f>
        <v>14</v>
      </c>
      <c r="L12" s="36"/>
      <c r="M12" s="34"/>
      <c r="N12" s="34"/>
      <c r="O12" s="35"/>
      <c r="P12" s="30" t="n">
        <v>54</v>
      </c>
      <c r="Q12" s="31" t="n">
        <v>7</v>
      </c>
      <c r="R12" s="32" t="n">
        <v>8</v>
      </c>
      <c r="S12" s="33" t="n">
        <v>5</v>
      </c>
      <c r="T12" s="36"/>
      <c r="U12" s="34"/>
      <c r="V12" s="34"/>
      <c r="W12" s="35"/>
      <c r="X12" s="36"/>
      <c r="Y12" s="34"/>
      <c r="Z12" s="34"/>
      <c r="AA12" s="35"/>
      <c r="AB12" s="36"/>
      <c r="AC12" s="34"/>
      <c r="AD12" s="34"/>
      <c r="AE12" s="35"/>
      <c r="AF12" s="36"/>
      <c r="AG12" s="34"/>
      <c r="AH12" s="34"/>
      <c r="AI12" s="35"/>
      <c r="AJ12" s="36"/>
      <c r="AK12" s="34"/>
      <c r="AL12" s="34"/>
      <c r="AM12" s="35"/>
      <c r="AN12" s="36"/>
      <c r="AO12" s="34"/>
      <c r="AP12" s="34"/>
      <c r="AQ12" s="35"/>
      <c r="AR12" s="30" t="n">
        <v>47</v>
      </c>
      <c r="AS12" s="31" t="n">
        <v>29</v>
      </c>
      <c r="AT12" s="32" t="n">
        <v>8</v>
      </c>
      <c r="AU12" s="33" t="n">
        <v>9</v>
      </c>
      <c r="AV12" s="36"/>
      <c r="AW12" s="34"/>
      <c r="AX12" s="34"/>
      <c r="AY12" s="35"/>
      <c r="AZ12" s="36"/>
      <c r="BA12" s="34"/>
      <c r="BB12" s="34"/>
      <c r="BC12" s="35"/>
      <c r="BD12" s="36"/>
      <c r="BE12" s="34"/>
      <c r="BF12" s="34"/>
      <c r="BG12" s="35"/>
      <c r="BH12" s="36"/>
      <c r="BI12" s="34"/>
      <c r="BJ12" s="34"/>
      <c r="BK12" s="35"/>
    </row>
    <row r="13" customFormat="false" ht="14.4" hidden="false" customHeight="true" outlineLevel="0" collapsed="false">
      <c r="A13" s="34" t="n">
        <v>11</v>
      </c>
      <c r="B13" s="45" t="s">
        <v>53</v>
      </c>
      <c r="C13" s="46"/>
      <c r="D13" s="26" t="s">
        <v>54</v>
      </c>
      <c r="E13" s="27" t="n">
        <v>7</v>
      </c>
      <c r="F13" s="28" t="n">
        <f aca="false">IF(ISERR(H13),0,H13+I13+J13*7+K13*7)</f>
        <v>306</v>
      </c>
      <c r="G13" s="29" t="n">
        <f aca="false">IF(AND(F12&gt;0,F13&gt;0),F13-F12,"")</f>
        <v>-41</v>
      </c>
      <c r="H13" s="30" t="n">
        <f aca="false">SUM(P13+AZ13+BD13)</f>
        <v>89</v>
      </c>
      <c r="I13" s="31" t="n">
        <f aca="false">SUM(M13+AK13+BA13)</f>
        <v>35</v>
      </c>
      <c r="J13" s="32" t="n">
        <f aca="false">SUM(N13+AL13+BF13)</f>
        <v>14</v>
      </c>
      <c r="K13" s="33" t="n">
        <f aca="false">SUM(S13+AA13+AM13)</f>
        <v>12</v>
      </c>
      <c r="L13" s="36" t="n">
        <v>15</v>
      </c>
      <c r="M13" s="31" t="n">
        <v>8</v>
      </c>
      <c r="N13" s="32" t="n">
        <v>4</v>
      </c>
      <c r="O13" s="35" t="n">
        <v>3</v>
      </c>
      <c r="P13" s="30" t="n">
        <v>25</v>
      </c>
      <c r="Q13" s="34" t="n">
        <v>0</v>
      </c>
      <c r="R13" s="34" t="n">
        <v>2</v>
      </c>
      <c r="S13" s="33" t="n">
        <v>4</v>
      </c>
      <c r="T13" s="36"/>
      <c r="U13" s="34"/>
      <c r="V13" s="34"/>
      <c r="W13" s="35"/>
      <c r="X13" s="36" t="n">
        <v>20</v>
      </c>
      <c r="Y13" s="34" t="n">
        <v>0</v>
      </c>
      <c r="Z13" s="34" t="n">
        <v>3</v>
      </c>
      <c r="AA13" s="33" t="n">
        <v>4</v>
      </c>
      <c r="AB13" s="36"/>
      <c r="AC13" s="34"/>
      <c r="AD13" s="34"/>
      <c r="AE13" s="35"/>
      <c r="AF13" s="36"/>
      <c r="AG13" s="34"/>
      <c r="AH13" s="34"/>
      <c r="AI13" s="35"/>
      <c r="AJ13" s="36" t="n">
        <v>16</v>
      </c>
      <c r="AK13" s="31" t="n">
        <v>17</v>
      </c>
      <c r="AL13" s="32" t="n">
        <v>6</v>
      </c>
      <c r="AM13" s="33" t="n">
        <v>4</v>
      </c>
      <c r="AN13" s="36"/>
      <c r="AO13" s="34"/>
      <c r="AP13" s="34"/>
      <c r="AQ13" s="35"/>
      <c r="AR13" s="36" t="n">
        <v>21</v>
      </c>
      <c r="AS13" s="34" t="n">
        <v>4</v>
      </c>
      <c r="AT13" s="34" t="n">
        <v>3</v>
      </c>
      <c r="AU13" s="35" t="n">
        <v>4</v>
      </c>
      <c r="AV13" s="36"/>
      <c r="AW13" s="34"/>
      <c r="AX13" s="34"/>
      <c r="AY13" s="35"/>
      <c r="AZ13" s="30" t="n">
        <v>31</v>
      </c>
      <c r="BA13" s="31" t="n">
        <v>10</v>
      </c>
      <c r="BB13" s="34" t="n">
        <v>2</v>
      </c>
      <c r="BC13" s="35" t="n">
        <v>4</v>
      </c>
      <c r="BD13" s="30" t="n">
        <v>33</v>
      </c>
      <c r="BE13" s="34" t="n">
        <v>6</v>
      </c>
      <c r="BF13" s="32" t="n">
        <v>4</v>
      </c>
      <c r="BG13" s="35" t="n">
        <v>2</v>
      </c>
      <c r="BH13" s="36"/>
      <c r="BI13" s="34"/>
      <c r="BJ13" s="34"/>
      <c r="BK13" s="35"/>
    </row>
    <row r="14" customFormat="false" ht="14.4" hidden="false" customHeight="true" outlineLevel="0" collapsed="false">
      <c r="A14" s="34" t="n">
        <v>12</v>
      </c>
      <c r="B14" s="45" t="s">
        <v>55</v>
      </c>
      <c r="C14" s="46" t="s">
        <v>56</v>
      </c>
      <c r="D14" s="26" t="s">
        <v>57</v>
      </c>
      <c r="E14" s="27" t="n">
        <v>2</v>
      </c>
      <c r="F14" s="28" t="n">
        <f aca="false">IF(ISERR(H14),0,H14+I14+J14*7+K14*7)</f>
        <v>259</v>
      </c>
      <c r="G14" s="29" t="n">
        <f aca="false">IF(AND(F13&gt;0,F14&gt;0),F14-F13,"")</f>
        <v>-47</v>
      </c>
      <c r="H14" s="30" t="n">
        <f aca="false">SUM(L14+P14+T14+X14+AB14+AF14+AJ14+AN14+AR14+AV14+AZ14+BD14+BH14)</f>
        <v>79</v>
      </c>
      <c r="I14" s="31" t="n">
        <f aca="false">SUM(M14+Q14+U14+Y14+AC14+AG14+AK14+AO14+AS14+AW14+BA14+BE14+BI14)</f>
        <v>47</v>
      </c>
      <c r="J14" s="32" t="n">
        <f aca="false">SUM(N14+R14+V14+Z14+AD14+AH14+AL14+AP14+AT14+AX14+BB14+BF14+BJ14)</f>
        <v>9</v>
      </c>
      <c r="K14" s="33" t="n">
        <f aca="false">SUM(O14+S14+W14+AA14+AE14+AI14+AM14+AQ14+AU14+AY14+BC14+BG14+BK14)</f>
        <v>10</v>
      </c>
      <c r="L14" s="44" t="n">
        <v>32</v>
      </c>
      <c r="M14" s="31" t="n">
        <v>31</v>
      </c>
      <c r="N14" s="32" t="n">
        <v>5</v>
      </c>
      <c r="O14" s="33" t="n">
        <v>6</v>
      </c>
      <c r="P14" s="36"/>
      <c r="Q14" s="34"/>
      <c r="R14" s="34"/>
      <c r="S14" s="35"/>
      <c r="T14" s="36"/>
      <c r="U14" s="34"/>
      <c r="V14" s="34"/>
      <c r="W14" s="35"/>
      <c r="X14" s="36"/>
      <c r="Y14" s="34"/>
      <c r="Z14" s="34"/>
      <c r="AA14" s="35"/>
      <c r="AB14" s="36"/>
      <c r="AC14" s="34"/>
      <c r="AD14" s="34"/>
      <c r="AE14" s="35"/>
      <c r="AF14" s="36"/>
      <c r="AG14" s="34"/>
      <c r="AH14" s="34"/>
      <c r="AI14" s="35"/>
      <c r="AJ14" s="36"/>
      <c r="AK14" s="34"/>
      <c r="AL14" s="34"/>
      <c r="AM14" s="35"/>
      <c r="AN14" s="36"/>
      <c r="AO14" s="34"/>
      <c r="AP14" s="34"/>
      <c r="AQ14" s="35"/>
      <c r="AR14" s="36"/>
      <c r="AS14" s="34"/>
      <c r="AT14" s="34"/>
      <c r="AU14" s="35"/>
      <c r="AV14" s="36"/>
      <c r="AW14" s="34"/>
      <c r="AX14" s="34"/>
      <c r="AY14" s="35"/>
      <c r="AZ14" s="36"/>
      <c r="BA14" s="34"/>
      <c r="BB14" s="34"/>
      <c r="BC14" s="35"/>
      <c r="BD14" s="36"/>
      <c r="BE14" s="34"/>
      <c r="BF14" s="34"/>
      <c r="BG14" s="35"/>
      <c r="BH14" s="30" t="n">
        <v>47</v>
      </c>
      <c r="BI14" s="31" t="n">
        <v>16</v>
      </c>
      <c r="BJ14" s="32" t="n">
        <v>4</v>
      </c>
      <c r="BK14" s="33" t="n">
        <v>4</v>
      </c>
    </row>
    <row r="15" customFormat="false" ht="14.4" hidden="false" customHeight="true" outlineLevel="0" collapsed="false">
      <c r="A15" s="34" t="n">
        <v>13</v>
      </c>
      <c r="B15" s="45" t="s">
        <v>58</v>
      </c>
      <c r="C15" s="46" t="s">
        <v>59</v>
      </c>
      <c r="D15" s="26" t="s">
        <v>60</v>
      </c>
      <c r="E15" s="27" t="n">
        <v>2</v>
      </c>
      <c r="F15" s="28" t="n">
        <f aca="false">IF(ISERR(H15),0,H15+I15+J15*7+K15*7)</f>
        <v>235</v>
      </c>
      <c r="G15" s="29" t="n">
        <f aca="false">IF(AND(F14&gt;0,F15&gt;0),F15-F14,"")</f>
        <v>-24</v>
      </c>
      <c r="H15" s="30" t="n">
        <f aca="false">SUM(L15+P15+T15+X15+AB15+AF15+AJ15+AN15+AR15+AV15+AZ15+BD15+BH15)</f>
        <v>71</v>
      </c>
      <c r="I15" s="31" t="n">
        <f aca="false">SUM(M15+Q15+U15+Y15+AC15+AG15+AK15+AO15+AS15+AW15+BA15+BE15+BI15)</f>
        <v>10</v>
      </c>
      <c r="J15" s="32" t="n">
        <f aca="false">SUM(N15+R15+V15+Z15+AD15+AH15+AL15+AP15+AT15+AX15+BB15+BF15+BJ15)</f>
        <v>11</v>
      </c>
      <c r="K15" s="33" t="n">
        <f aca="false">SUM(O15+S15+W15+AA15+AE15+AI15+AM15+AQ15+AU15+AY15+BC15+BG15+BK15)</f>
        <v>11</v>
      </c>
      <c r="L15" s="30" t="n">
        <v>35</v>
      </c>
      <c r="M15" s="31" t="n">
        <v>7</v>
      </c>
      <c r="N15" s="32" t="n">
        <v>5</v>
      </c>
      <c r="O15" s="33" t="n">
        <v>7</v>
      </c>
      <c r="P15" s="30" t="n">
        <v>36</v>
      </c>
      <c r="Q15" s="31" t="n">
        <v>3</v>
      </c>
      <c r="R15" s="32" t="n">
        <v>6</v>
      </c>
      <c r="S15" s="33" t="n">
        <v>4</v>
      </c>
      <c r="T15" s="36"/>
      <c r="U15" s="34"/>
      <c r="V15" s="34"/>
      <c r="W15" s="35"/>
      <c r="X15" s="36"/>
      <c r="Y15" s="34"/>
      <c r="Z15" s="34"/>
      <c r="AA15" s="35"/>
      <c r="AB15" s="36"/>
      <c r="AC15" s="34"/>
      <c r="AD15" s="34"/>
      <c r="AE15" s="35"/>
      <c r="AF15" s="36"/>
      <c r="AG15" s="34"/>
      <c r="AH15" s="34"/>
      <c r="AI15" s="35"/>
      <c r="AJ15" s="36"/>
      <c r="AK15" s="34"/>
      <c r="AL15" s="34"/>
      <c r="AM15" s="35"/>
      <c r="AN15" s="36"/>
      <c r="AO15" s="34"/>
      <c r="AP15" s="34"/>
      <c r="AQ15" s="35"/>
      <c r="AR15" s="36"/>
      <c r="AS15" s="34"/>
      <c r="AT15" s="34"/>
      <c r="AU15" s="35"/>
      <c r="AV15" s="36"/>
      <c r="AW15" s="34"/>
      <c r="AX15" s="34"/>
      <c r="AY15" s="35"/>
      <c r="AZ15" s="36"/>
      <c r="BA15" s="34"/>
      <c r="BB15" s="34"/>
      <c r="BC15" s="35"/>
      <c r="BD15" s="36"/>
      <c r="BE15" s="34"/>
      <c r="BF15" s="34"/>
      <c r="BG15" s="35"/>
      <c r="BH15" s="36"/>
      <c r="BI15" s="34"/>
      <c r="BJ15" s="34"/>
      <c r="BK15" s="35"/>
    </row>
    <row r="16" s="10" customFormat="true" ht="60" hidden="false" customHeight="true" outlineLevel="0" collapsed="false">
      <c r="A16" s="1" t="s">
        <v>0</v>
      </c>
      <c r="B16" s="2" t="s">
        <v>1</v>
      </c>
      <c r="C16" s="2" t="s">
        <v>2</v>
      </c>
      <c r="D16" s="3" t="s">
        <v>3</v>
      </c>
      <c r="E16" s="4" t="s">
        <v>4</v>
      </c>
      <c r="F16" s="3" t="s">
        <v>5</v>
      </c>
      <c r="G16" s="5" t="s">
        <v>6</v>
      </c>
      <c r="H16" s="6" t="s">
        <v>7</v>
      </c>
      <c r="I16" s="6"/>
      <c r="J16" s="6"/>
      <c r="K16" s="6"/>
      <c r="L16" s="7" t="s">
        <v>8</v>
      </c>
      <c r="M16" s="7"/>
      <c r="N16" s="7"/>
      <c r="O16" s="7"/>
      <c r="P16" s="8" t="s">
        <v>9</v>
      </c>
      <c r="Q16" s="8"/>
      <c r="R16" s="8"/>
      <c r="S16" s="8"/>
      <c r="T16" s="8" t="s">
        <v>10</v>
      </c>
      <c r="U16" s="8"/>
      <c r="V16" s="8"/>
      <c r="W16" s="8"/>
      <c r="X16" s="8" t="s">
        <v>11</v>
      </c>
      <c r="Y16" s="8"/>
      <c r="Z16" s="8"/>
      <c r="AA16" s="8"/>
      <c r="AB16" s="8" t="s">
        <v>12</v>
      </c>
      <c r="AC16" s="8"/>
      <c r="AD16" s="8"/>
      <c r="AE16" s="8"/>
      <c r="AF16" s="8" t="s">
        <v>13</v>
      </c>
      <c r="AG16" s="8"/>
      <c r="AH16" s="8"/>
      <c r="AI16" s="8"/>
      <c r="AJ16" s="8" t="s">
        <v>14</v>
      </c>
      <c r="AK16" s="8"/>
      <c r="AL16" s="8"/>
      <c r="AM16" s="8"/>
      <c r="AN16" s="8" t="s">
        <v>15</v>
      </c>
      <c r="AO16" s="8"/>
      <c r="AP16" s="8"/>
      <c r="AQ16" s="8"/>
      <c r="AR16" s="8" t="s">
        <v>16</v>
      </c>
      <c r="AS16" s="8"/>
      <c r="AT16" s="8"/>
      <c r="AU16" s="8"/>
      <c r="AV16" s="8" t="s">
        <v>17</v>
      </c>
      <c r="AW16" s="8"/>
      <c r="AX16" s="8"/>
      <c r="AY16" s="8"/>
      <c r="AZ16" s="8" t="s">
        <v>18</v>
      </c>
      <c r="BA16" s="8"/>
      <c r="BB16" s="8"/>
      <c r="BC16" s="8"/>
      <c r="BD16" s="8" t="s">
        <v>19</v>
      </c>
      <c r="BE16" s="8"/>
      <c r="BF16" s="8"/>
      <c r="BG16" s="8"/>
      <c r="BH16" s="8" t="s">
        <v>20</v>
      </c>
      <c r="BI16" s="8"/>
      <c r="BJ16" s="8"/>
      <c r="BK16" s="8"/>
      <c r="BL16" s="9" t="s">
        <v>21</v>
      </c>
      <c r="BM16" s="9"/>
      <c r="BN16" s="9"/>
      <c r="BO16" s="9"/>
    </row>
    <row r="17" s="10" customFormat="true" ht="15" hidden="false" customHeight="true" outlineLevel="0" collapsed="false">
      <c r="A17" s="47" t="s">
        <v>61</v>
      </c>
      <c r="B17" s="12"/>
      <c r="C17" s="12"/>
      <c r="D17" s="12"/>
      <c r="E17" s="12"/>
      <c r="F17" s="12"/>
      <c r="G17" s="13"/>
      <c r="H17" s="48" t="s">
        <v>23</v>
      </c>
      <c r="I17" s="49" t="s">
        <v>24</v>
      </c>
      <c r="J17" s="50" t="s">
        <v>25</v>
      </c>
      <c r="K17" s="51" t="s">
        <v>26</v>
      </c>
      <c r="L17" s="14" t="s">
        <v>23</v>
      </c>
      <c r="M17" s="15" t="s">
        <v>24</v>
      </c>
      <c r="N17" s="16" t="s">
        <v>25</v>
      </c>
      <c r="O17" s="17" t="s">
        <v>26</v>
      </c>
      <c r="P17" s="14" t="s">
        <v>23</v>
      </c>
      <c r="Q17" s="15" t="s">
        <v>24</v>
      </c>
      <c r="R17" s="16" t="s">
        <v>25</v>
      </c>
      <c r="S17" s="17" t="s">
        <v>26</v>
      </c>
      <c r="T17" s="14" t="s">
        <v>23</v>
      </c>
      <c r="U17" s="15" t="s">
        <v>24</v>
      </c>
      <c r="V17" s="16" t="s">
        <v>25</v>
      </c>
      <c r="W17" s="17" t="s">
        <v>26</v>
      </c>
      <c r="X17" s="14" t="s">
        <v>23</v>
      </c>
      <c r="Y17" s="15" t="s">
        <v>24</v>
      </c>
      <c r="Z17" s="16" t="s">
        <v>25</v>
      </c>
      <c r="AA17" s="17" t="s">
        <v>26</v>
      </c>
      <c r="AB17" s="14" t="s">
        <v>23</v>
      </c>
      <c r="AC17" s="15" t="s">
        <v>24</v>
      </c>
      <c r="AD17" s="16" t="s">
        <v>25</v>
      </c>
      <c r="AE17" s="17" t="s">
        <v>26</v>
      </c>
      <c r="AF17" s="14" t="s">
        <v>23</v>
      </c>
      <c r="AG17" s="15" t="s">
        <v>24</v>
      </c>
      <c r="AH17" s="16" t="s">
        <v>25</v>
      </c>
      <c r="AI17" s="17" t="s">
        <v>26</v>
      </c>
      <c r="AJ17" s="14" t="s">
        <v>23</v>
      </c>
      <c r="AK17" s="15" t="s">
        <v>24</v>
      </c>
      <c r="AL17" s="16" t="s">
        <v>25</v>
      </c>
      <c r="AM17" s="17" t="s">
        <v>26</v>
      </c>
      <c r="AN17" s="14" t="s">
        <v>23</v>
      </c>
      <c r="AO17" s="15" t="s">
        <v>24</v>
      </c>
      <c r="AP17" s="16" t="s">
        <v>25</v>
      </c>
      <c r="AQ17" s="17" t="s">
        <v>26</v>
      </c>
      <c r="AR17" s="14" t="s">
        <v>23</v>
      </c>
      <c r="AS17" s="15" t="s">
        <v>24</v>
      </c>
      <c r="AT17" s="16" t="s">
        <v>25</v>
      </c>
      <c r="AU17" s="17" t="s">
        <v>26</v>
      </c>
      <c r="AV17" s="14" t="s">
        <v>23</v>
      </c>
      <c r="AW17" s="15" t="s">
        <v>24</v>
      </c>
      <c r="AX17" s="16" t="s">
        <v>25</v>
      </c>
      <c r="AY17" s="17" t="s">
        <v>26</v>
      </c>
      <c r="AZ17" s="14" t="s">
        <v>23</v>
      </c>
      <c r="BA17" s="15" t="s">
        <v>24</v>
      </c>
      <c r="BB17" s="16" t="s">
        <v>25</v>
      </c>
      <c r="BC17" s="17" t="s">
        <v>26</v>
      </c>
      <c r="BD17" s="14" t="s">
        <v>23</v>
      </c>
      <c r="BE17" s="15" t="s">
        <v>24</v>
      </c>
      <c r="BF17" s="16" t="s">
        <v>25</v>
      </c>
      <c r="BG17" s="17" t="s">
        <v>26</v>
      </c>
      <c r="BH17" s="14" t="s">
        <v>23</v>
      </c>
      <c r="BI17" s="15" t="s">
        <v>24</v>
      </c>
      <c r="BJ17" s="16" t="s">
        <v>25</v>
      </c>
      <c r="BK17" s="17" t="s">
        <v>26</v>
      </c>
      <c r="BL17" s="22" t="s">
        <v>27</v>
      </c>
      <c r="BM17" s="22"/>
      <c r="BN17" s="22"/>
      <c r="BO17" s="22"/>
    </row>
    <row r="18" customFormat="false" ht="14.4" hidden="false" customHeight="false" outlineLevel="0" collapsed="false">
      <c r="A18" s="52" t="n">
        <v>1</v>
      </c>
      <c r="B18" s="53" t="s">
        <v>62</v>
      </c>
      <c r="C18" s="54"/>
      <c r="D18" s="26" t="s">
        <v>63</v>
      </c>
      <c r="E18" s="27" t="n">
        <v>7</v>
      </c>
      <c r="F18" s="28" t="n">
        <f aca="false">IF(ISERR(H18),0,H18+I18+J18*7+K18*7)</f>
        <v>691</v>
      </c>
      <c r="G18" s="29" t="str">
        <f aca="false">IF(AND(F17&gt;0,F18&gt;0),F18-F17,"")</f>
        <v/>
      </c>
      <c r="H18" s="55" t="n">
        <f aca="false">SUM(P18+AR18+BH18)</f>
        <v>190</v>
      </c>
      <c r="I18" s="56" t="n">
        <f aca="false">SUM(Q18+AG18+AS18)</f>
        <v>116</v>
      </c>
      <c r="J18" s="57" t="n">
        <f aca="false">SUM(R18+AH18+AL18)</f>
        <v>25</v>
      </c>
      <c r="K18" s="58" t="n">
        <f aca="false">SUM(AM18+AU18+BG18)</f>
        <v>30</v>
      </c>
      <c r="L18" s="40" t="n">
        <v>53</v>
      </c>
      <c r="M18" s="34" t="n">
        <v>20</v>
      </c>
      <c r="N18" s="34" t="n">
        <v>7</v>
      </c>
      <c r="O18" s="35" t="n">
        <v>7</v>
      </c>
      <c r="P18" s="30" t="n">
        <v>66</v>
      </c>
      <c r="Q18" s="31" t="n">
        <v>41</v>
      </c>
      <c r="R18" s="32" t="n">
        <v>8</v>
      </c>
      <c r="S18" s="35" t="n">
        <v>6</v>
      </c>
      <c r="T18" s="36"/>
      <c r="U18" s="34"/>
      <c r="V18" s="34"/>
      <c r="W18" s="35"/>
      <c r="X18" s="36"/>
      <c r="Y18" s="34"/>
      <c r="Z18" s="34"/>
      <c r="AA18" s="35"/>
      <c r="AB18" s="36"/>
      <c r="AC18" s="34"/>
      <c r="AD18" s="34"/>
      <c r="AE18" s="35"/>
      <c r="AF18" s="36" t="n">
        <v>40</v>
      </c>
      <c r="AG18" s="31" t="n">
        <v>35</v>
      </c>
      <c r="AH18" s="32" t="n">
        <v>8</v>
      </c>
      <c r="AI18" s="35" t="n">
        <v>3</v>
      </c>
      <c r="AJ18" s="36" t="n">
        <v>49</v>
      </c>
      <c r="AK18" s="34" t="n">
        <v>18</v>
      </c>
      <c r="AL18" s="32" t="n">
        <v>9</v>
      </c>
      <c r="AM18" s="33" t="n">
        <v>8</v>
      </c>
      <c r="AN18" s="36"/>
      <c r="AO18" s="34"/>
      <c r="AP18" s="34"/>
      <c r="AQ18" s="35"/>
      <c r="AR18" s="30" t="n">
        <v>61</v>
      </c>
      <c r="AS18" s="31" t="n">
        <v>40</v>
      </c>
      <c r="AT18" s="34" t="n">
        <v>6</v>
      </c>
      <c r="AU18" s="33" t="n">
        <v>11</v>
      </c>
      <c r="AV18" s="36"/>
      <c r="AW18" s="34"/>
      <c r="AX18" s="34"/>
      <c r="AY18" s="35"/>
      <c r="AZ18" s="36"/>
      <c r="BA18" s="34"/>
      <c r="BB18" s="34"/>
      <c r="BC18" s="35"/>
      <c r="BD18" s="36" t="n">
        <v>41</v>
      </c>
      <c r="BE18" s="34" t="n">
        <v>32</v>
      </c>
      <c r="BF18" s="34" t="n">
        <v>6</v>
      </c>
      <c r="BG18" s="33" t="n">
        <v>11</v>
      </c>
      <c r="BH18" s="44" t="n">
        <v>63</v>
      </c>
      <c r="BI18" s="34" t="n">
        <v>26</v>
      </c>
      <c r="BJ18" s="34" t="n">
        <v>7</v>
      </c>
      <c r="BK18" s="35" t="n">
        <v>7</v>
      </c>
    </row>
    <row r="19" customFormat="false" ht="14.4" hidden="false" customHeight="false" outlineLevel="0" collapsed="false">
      <c r="A19" s="59" t="n">
        <v>2</v>
      </c>
      <c r="B19" s="38" t="s">
        <v>64</v>
      </c>
      <c r="C19" s="39"/>
      <c r="D19" s="26" t="s">
        <v>65</v>
      </c>
      <c r="E19" s="27" t="n">
        <v>7</v>
      </c>
      <c r="F19" s="28" t="n">
        <f aca="false">IF(ISERR(H19),0,H19+I19+J19*7+K19*7)</f>
        <v>688</v>
      </c>
      <c r="G19" s="29" t="n">
        <f aca="false">IF(AND(F18&gt;0,F19&gt;0),F19-F18,"")</f>
        <v>-3</v>
      </c>
      <c r="H19" s="30" t="n">
        <f aca="false">SUM(AV19+AZ19+BH19)</f>
        <v>198</v>
      </c>
      <c r="I19" s="31" t="n">
        <f aca="false">SUM(Q19+AS19+BI19)</f>
        <v>98</v>
      </c>
      <c r="J19" s="32" t="n">
        <f aca="false">SUM(AH19+AT19+AX19)</f>
        <v>32</v>
      </c>
      <c r="K19" s="33" t="n">
        <f aca="false">SUM(AI19+AU19+AY19)</f>
        <v>24</v>
      </c>
      <c r="L19" s="40"/>
      <c r="M19" s="34"/>
      <c r="N19" s="34"/>
      <c r="O19" s="35"/>
      <c r="P19" s="36" t="n">
        <v>63</v>
      </c>
      <c r="Q19" s="31" t="n">
        <v>36</v>
      </c>
      <c r="R19" s="34" t="n">
        <v>9</v>
      </c>
      <c r="S19" s="35" t="n">
        <v>6</v>
      </c>
      <c r="T19" s="36"/>
      <c r="U19" s="34"/>
      <c r="V19" s="34"/>
      <c r="W19" s="35"/>
      <c r="X19" s="36"/>
      <c r="Y19" s="34"/>
      <c r="Z19" s="34"/>
      <c r="AA19" s="35"/>
      <c r="AB19" s="36"/>
      <c r="AC19" s="34"/>
      <c r="AD19" s="34"/>
      <c r="AE19" s="35"/>
      <c r="AF19" s="36" t="n">
        <v>55</v>
      </c>
      <c r="AG19" s="34" t="n">
        <v>18</v>
      </c>
      <c r="AH19" s="32" t="n">
        <v>11</v>
      </c>
      <c r="AI19" s="33" t="n">
        <v>7</v>
      </c>
      <c r="AJ19" s="36" t="n">
        <v>61</v>
      </c>
      <c r="AK19" s="34" t="n">
        <v>23</v>
      </c>
      <c r="AL19" s="34" t="n">
        <v>9</v>
      </c>
      <c r="AM19" s="35" t="n">
        <v>6</v>
      </c>
      <c r="AN19" s="36"/>
      <c r="AO19" s="34"/>
      <c r="AP19" s="34"/>
      <c r="AQ19" s="35"/>
      <c r="AR19" s="36" t="n">
        <v>60</v>
      </c>
      <c r="AS19" s="31" t="n">
        <v>33</v>
      </c>
      <c r="AT19" s="32" t="n">
        <v>10</v>
      </c>
      <c r="AU19" s="33" t="n">
        <v>10</v>
      </c>
      <c r="AV19" s="30" t="n">
        <v>64</v>
      </c>
      <c r="AW19" s="34" t="n">
        <v>22</v>
      </c>
      <c r="AX19" s="32" t="n">
        <v>11</v>
      </c>
      <c r="AY19" s="33" t="n">
        <v>7</v>
      </c>
      <c r="AZ19" s="30" t="n">
        <v>70</v>
      </c>
      <c r="BA19" s="34" t="n">
        <v>11</v>
      </c>
      <c r="BB19" s="34" t="n">
        <v>9</v>
      </c>
      <c r="BC19" s="35" t="n">
        <v>7</v>
      </c>
      <c r="BD19" s="40"/>
      <c r="BE19" s="34"/>
      <c r="BF19" s="34"/>
      <c r="BG19" s="35"/>
      <c r="BH19" s="44" t="n">
        <v>64</v>
      </c>
      <c r="BI19" s="31" t="n">
        <v>29</v>
      </c>
      <c r="BJ19" s="34" t="n">
        <v>8</v>
      </c>
      <c r="BK19" s="35" t="n">
        <v>7</v>
      </c>
    </row>
    <row r="20" customFormat="false" ht="14.4" hidden="false" customHeight="false" outlineLevel="0" collapsed="false">
      <c r="A20" s="60" t="n">
        <v>3</v>
      </c>
      <c r="B20" s="42" t="s">
        <v>66</v>
      </c>
      <c r="C20" s="43" t="s">
        <v>67</v>
      </c>
      <c r="D20" s="26" t="s">
        <v>68</v>
      </c>
      <c r="E20" s="27" t="n">
        <v>3</v>
      </c>
      <c r="F20" s="28" t="n">
        <f aca="false">IF(ISERR(H20),0,H20+I20+J20*7+K20*7)</f>
        <v>687</v>
      </c>
      <c r="G20" s="29" t="n">
        <f aca="false">IF(AND(F19&gt;0,F20&gt;0),F20-F19,"")</f>
        <v>-1</v>
      </c>
      <c r="H20" s="30" t="n">
        <f aca="false">SUM(L20+P20+T20+X20+AB20+AF20+AJ20+AN20+AR20+AV20+AZ20+BD20+BH20)</f>
        <v>152</v>
      </c>
      <c r="I20" s="31" t="n">
        <f aca="false">SUM(M20+Q20+U20+Y20+AC20+AG20+AK20+AO20+AS20+AW20+BA20+BE20+BI20)</f>
        <v>108</v>
      </c>
      <c r="J20" s="32" t="n">
        <f aca="false">SUM(N20+R20+V20+Z20+AD20+AH20+AL20+AP20+AT20+AX20+BB20+BF20+BJ20)</f>
        <v>31</v>
      </c>
      <c r="K20" s="33" t="n">
        <f aca="false">SUM(O20+S20+W20+AA20+AE20+AI20+AM20+AQ20+AU20+AY20+BC20+BG20+BK20)</f>
        <v>30</v>
      </c>
      <c r="L20" s="44" t="n">
        <v>58</v>
      </c>
      <c r="M20" s="31" t="n">
        <v>40</v>
      </c>
      <c r="N20" s="32" t="n">
        <v>11</v>
      </c>
      <c r="O20" s="33" t="n">
        <v>6</v>
      </c>
      <c r="P20" s="36"/>
      <c r="Q20" s="34"/>
      <c r="R20" s="34"/>
      <c r="S20" s="35"/>
      <c r="T20" s="36"/>
      <c r="U20" s="34"/>
      <c r="V20" s="34"/>
      <c r="W20" s="35"/>
      <c r="X20" s="36"/>
      <c r="Y20" s="34"/>
      <c r="Z20" s="34"/>
      <c r="AA20" s="35"/>
      <c r="AB20" s="36"/>
      <c r="AC20" s="34"/>
      <c r="AD20" s="34"/>
      <c r="AE20" s="35"/>
      <c r="AF20" s="36"/>
      <c r="AG20" s="34"/>
      <c r="AH20" s="34"/>
      <c r="AI20" s="35"/>
      <c r="AJ20" s="36"/>
      <c r="AK20" s="34"/>
      <c r="AL20" s="34"/>
      <c r="AM20" s="35"/>
      <c r="AN20" s="36"/>
      <c r="AO20" s="34"/>
      <c r="AP20" s="34"/>
      <c r="AQ20" s="35"/>
      <c r="AR20" s="36"/>
      <c r="AS20" s="34"/>
      <c r="AT20" s="34"/>
      <c r="AU20" s="35"/>
      <c r="AV20" s="36"/>
      <c r="AW20" s="34"/>
      <c r="AX20" s="34"/>
      <c r="AY20" s="35"/>
      <c r="AZ20" s="36"/>
      <c r="BA20" s="34"/>
      <c r="BB20" s="34"/>
      <c r="BC20" s="35"/>
      <c r="BD20" s="44" t="n">
        <v>46</v>
      </c>
      <c r="BE20" s="31" t="n">
        <v>28</v>
      </c>
      <c r="BF20" s="32" t="n">
        <v>11</v>
      </c>
      <c r="BG20" s="33" t="n">
        <v>15</v>
      </c>
      <c r="BH20" s="44" t="n">
        <v>48</v>
      </c>
      <c r="BI20" s="31" t="n">
        <v>40</v>
      </c>
      <c r="BJ20" s="32" t="n">
        <v>9</v>
      </c>
      <c r="BK20" s="33" t="n">
        <v>9</v>
      </c>
    </row>
    <row r="21" customFormat="false" ht="14.4" hidden="false" customHeight="false" outlineLevel="0" collapsed="false">
      <c r="A21" s="61" t="n">
        <v>4</v>
      </c>
      <c r="B21" s="45" t="s">
        <v>69</v>
      </c>
      <c r="C21" s="46" t="s">
        <v>70</v>
      </c>
      <c r="D21" s="26" t="s">
        <v>71</v>
      </c>
      <c r="E21" s="27" t="n">
        <v>3</v>
      </c>
      <c r="F21" s="28" t="n">
        <f aca="false">IF(ISERR(H21),0,H21+I21+J21*7+K21*7)</f>
        <v>616</v>
      </c>
      <c r="G21" s="29" t="n">
        <f aca="false">IF(AND(F20&gt;0,F21&gt;0),F21-F20,"")</f>
        <v>-71</v>
      </c>
      <c r="H21" s="30" t="n">
        <f aca="false">SUM(L21+P21+T21+X21+AB21+AF21+AJ21+AN21+AR21+AV21+AZ21+BD21+BH21)</f>
        <v>187</v>
      </c>
      <c r="I21" s="31" t="n">
        <f aca="false">SUM(M21+Q21+U21+Y21+AC21+AG21+AK21+AO21+AS21+AW21+BA21+BE21+BI21)</f>
        <v>65</v>
      </c>
      <c r="J21" s="32" t="n">
        <f aca="false">SUM(N21+R21+V21+Z21+AD21+AH21+AL21+AP21+AT21+AX21+BB21+BF21+BJ21)</f>
        <v>31</v>
      </c>
      <c r="K21" s="33" t="n">
        <f aca="false">SUM(O21+S21+W21+AA21+AE21+AI21+AM21+AQ21+AU21+AY21+BC21+BG21+BK21)</f>
        <v>21</v>
      </c>
      <c r="L21" s="36"/>
      <c r="M21" s="34"/>
      <c r="N21" s="34"/>
      <c r="O21" s="35"/>
      <c r="P21" s="36"/>
      <c r="Q21" s="34"/>
      <c r="R21" s="34"/>
      <c r="S21" s="35"/>
      <c r="T21" s="36"/>
      <c r="U21" s="34"/>
      <c r="V21" s="34"/>
      <c r="W21" s="35"/>
      <c r="X21" s="36"/>
      <c r="Y21" s="34"/>
      <c r="Z21" s="34"/>
      <c r="AA21" s="35"/>
      <c r="AB21" s="36"/>
      <c r="AC21" s="34"/>
      <c r="AD21" s="34"/>
      <c r="AE21" s="35"/>
      <c r="AF21" s="36"/>
      <c r="AG21" s="34"/>
      <c r="AH21" s="34"/>
      <c r="AI21" s="35"/>
      <c r="AJ21" s="36"/>
      <c r="AK21" s="34"/>
      <c r="AL21" s="34"/>
      <c r="AM21" s="35"/>
      <c r="AN21" s="30" t="n">
        <v>64</v>
      </c>
      <c r="AO21" s="31" t="n">
        <v>19</v>
      </c>
      <c r="AP21" s="32" t="n">
        <v>11</v>
      </c>
      <c r="AQ21" s="33" t="n">
        <v>6</v>
      </c>
      <c r="AR21" s="36"/>
      <c r="AS21" s="34"/>
      <c r="AT21" s="34"/>
      <c r="AU21" s="35"/>
      <c r="AV21" s="36"/>
      <c r="AW21" s="34"/>
      <c r="AX21" s="34"/>
      <c r="AY21" s="35"/>
      <c r="AZ21" s="36"/>
      <c r="BA21" s="34"/>
      <c r="BB21" s="34"/>
      <c r="BC21" s="35"/>
      <c r="BD21" s="44" t="n">
        <v>63</v>
      </c>
      <c r="BE21" s="31" t="n">
        <v>20</v>
      </c>
      <c r="BF21" s="32" t="n">
        <v>9</v>
      </c>
      <c r="BG21" s="33" t="n">
        <v>9</v>
      </c>
      <c r="BH21" s="44" t="n">
        <v>60</v>
      </c>
      <c r="BI21" s="31" t="n">
        <v>26</v>
      </c>
      <c r="BJ21" s="32" t="n">
        <v>11</v>
      </c>
      <c r="BK21" s="33" t="n">
        <v>6</v>
      </c>
    </row>
    <row r="22" customFormat="false" ht="14.4" hidden="false" customHeight="false" outlineLevel="0" collapsed="false">
      <c r="A22" s="61" t="n">
        <v>5</v>
      </c>
      <c r="B22" s="45" t="s">
        <v>72</v>
      </c>
      <c r="C22" s="46" t="s">
        <v>73</v>
      </c>
      <c r="D22" s="26" t="s">
        <v>74</v>
      </c>
      <c r="E22" s="27" t="n">
        <v>7</v>
      </c>
      <c r="F22" s="28" t="n">
        <f aca="false">IF(ISERR(H22),0,H22+I22+J22*7+K22*7)</f>
        <v>573</v>
      </c>
      <c r="G22" s="29" t="n">
        <f aca="false">IF(AND(F21&gt;0,F22&gt;0),F22-F21,"")</f>
        <v>-43</v>
      </c>
      <c r="H22" s="30" t="n">
        <f aca="false">SUM(L22+P22+AN22)</f>
        <v>160</v>
      </c>
      <c r="I22" s="31" t="n">
        <f aca="false">SUM(M22+AO22+BE22)</f>
        <v>84</v>
      </c>
      <c r="J22" s="32" t="n">
        <f aca="false">SUM(N22+AL22+AP22)</f>
        <v>20</v>
      </c>
      <c r="K22" s="33" t="n">
        <f aca="false">SUM(O22+S22+AQ22)</f>
        <v>27</v>
      </c>
      <c r="L22" s="44" t="n">
        <v>56</v>
      </c>
      <c r="M22" s="31" t="n">
        <v>26</v>
      </c>
      <c r="N22" s="32" t="n">
        <v>6</v>
      </c>
      <c r="O22" s="33" t="n">
        <v>9</v>
      </c>
      <c r="P22" s="30" t="n">
        <v>54</v>
      </c>
      <c r="Q22" s="34" t="n">
        <v>13</v>
      </c>
      <c r="R22" s="34" t="n">
        <v>5</v>
      </c>
      <c r="S22" s="33" t="n">
        <v>9</v>
      </c>
      <c r="T22" s="36"/>
      <c r="U22" s="34"/>
      <c r="V22" s="34"/>
      <c r="W22" s="35"/>
      <c r="X22" s="36"/>
      <c r="Y22" s="34"/>
      <c r="Z22" s="34"/>
      <c r="AA22" s="35"/>
      <c r="AB22" s="36"/>
      <c r="AC22" s="34"/>
      <c r="AD22" s="34"/>
      <c r="AE22" s="35"/>
      <c r="AF22" s="36"/>
      <c r="AG22" s="34"/>
      <c r="AH22" s="34"/>
      <c r="AI22" s="35"/>
      <c r="AJ22" s="36" t="n">
        <v>45</v>
      </c>
      <c r="AK22" s="34" t="n">
        <v>21</v>
      </c>
      <c r="AL22" s="32" t="n">
        <v>6</v>
      </c>
      <c r="AM22" s="35" t="n">
        <v>3</v>
      </c>
      <c r="AN22" s="30" t="n">
        <v>50</v>
      </c>
      <c r="AO22" s="31" t="n">
        <v>27</v>
      </c>
      <c r="AP22" s="32" t="n">
        <v>8</v>
      </c>
      <c r="AQ22" s="33" t="n">
        <v>9</v>
      </c>
      <c r="AR22" s="36" t="n">
        <v>40</v>
      </c>
      <c r="AS22" s="34" t="n">
        <v>11</v>
      </c>
      <c r="AT22" s="34" t="n">
        <v>2</v>
      </c>
      <c r="AU22" s="35" t="n">
        <v>9</v>
      </c>
      <c r="AV22" s="36"/>
      <c r="AW22" s="34"/>
      <c r="AX22" s="34"/>
      <c r="AY22" s="35"/>
      <c r="AZ22" s="36"/>
      <c r="BA22" s="34"/>
      <c r="BB22" s="34"/>
      <c r="BC22" s="35"/>
      <c r="BD22" s="40" t="n">
        <v>43</v>
      </c>
      <c r="BE22" s="31" t="n">
        <v>31</v>
      </c>
      <c r="BF22" s="34" t="n">
        <v>5</v>
      </c>
      <c r="BG22" s="35" t="n">
        <v>8</v>
      </c>
      <c r="BH22" s="40" t="n">
        <v>34</v>
      </c>
      <c r="BI22" s="34" t="n">
        <v>23</v>
      </c>
      <c r="BJ22" s="34" t="n">
        <v>4</v>
      </c>
      <c r="BK22" s="35" t="n">
        <v>9</v>
      </c>
    </row>
    <row r="23" customFormat="false" ht="14.4" hidden="false" customHeight="false" outlineLevel="0" collapsed="false">
      <c r="A23" s="61" t="n">
        <v>6</v>
      </c>
      <c r="B23" s="45" t="s">
        <v>75</v>
      </c>
      <c r="C23" s="46" t="s">
        <v>76</v>
      </c>
      <c r="D23" s="26" t="s">
        <v>77</v>
      </c>
      <c r="E23" s="27" t="n">
        <v>5</v>
      </c>
      <c r="F23" s="28" t="n">
        <f aca="false">IF(ISERR(H23),0,H23+I23+J23*7+K23*7)</f>
        <v>543</v>
      </c>
      <c r="G23" s="29" t="n">
        <f aca="false">IF(AND(F22&gt;0,F23&gt;0),F23-F22,"")</f>
        <v>-30</v>
      </c>
      <c r="H23" s="30" t="n">
        <f aca="false">SUM(AR23+AJ23+BH23)</f>
        <v>144</v>
      </c>
      <c r="I23" s="31" t="n">
        <f aca="false">SUM(AG23+BE23+BI23)</f>
        <v>77</v>
      </c>
      <c r="J23" s="32" t="n">
        <f aca="false">SUM(AH23+AT23+BF23)</f>
        <v>18</v>
      </c>
      <c r="K23" s="33" t="n">
        <f aca="false">SUM(AI23+AM23+BG23)</f>
        <v>28</v>
      </c>
      <c r="L23" s="36"/>
      <c r="M23" s="34"/>
      <c r="N23" s="34"/>
      <c r="O23" s="35"/>
      <c r="P23" s="36"/>
      <c r="Q23" s="34"/>
      <c r="R23" s="34"/>
      <c r="S23" s="35"/>
      <c r="T23" s="36"/>
      <c r="U23" s="34"/>
      <c r="V23" s="34"/>
      <c r="W23" s="35"/>
      <c r="X23" s="36"/>
      <c r="Y23" s="34"/>
      <c r="Z23" s="34"/>
      <c r="AA23" s="35"/>
      <c r="AB23" s="36"/>
      <c r="AC23" s="34"/>
      <c r="AD23" s="34"/>
      <c r="AE23" s="35"/>
      <c r="AF23" s="36" t="n">
        <v>29</v>
      </c>
      <c r="AG23" s="31" t="n">
        <v>24</v>
      </c>
      <c r="AH23" s="32" t="n">
        <v>6</v>
      </c>
      <c r="AI23" s="33" t="n">
        <v>9</v>
      </c>
      <c r="AJ23" s="30" t="n">
        <v>51</v>
      </c>
      <c r="AK23" s="34" t="n">
        <v>19</v>
      </c>
      <c r="AL23" s="34" t="n">
        <v>3</v>
      </c>
      <c r="AM23" s="33" t="n">
        <v>10</v>
      </c>
      <c r="AN23" s="36"/>
      <c r="AO23" s="34"/>
      <c r="AP23" s="34"/>
      <c r="AQ23" s="35"/>
      <c r="AR23" s="30" t="n">
        <v>45</v>
      </c>
      <c r="AS23" s="34" t="n">
        <v>20</v>
      </c>
      <c r="AT23" s="32" t="n">
        <v>7</v>
      </c>
      <c r="AU23" s="35" t="n">
        <v>8</v>
      </c>
      <c r="AV23" s="36"/>
      <c r="AW23" s="34"/>
      <c r="AX23" s="34"/>
      <c r="AY23" s="35"/>
      <c r="AZ23" s="36"/>
      <c r="BA23" s="34"/>
      <c r="BB23" s="34"/>
      <c r="BC23" s="35"/>
      <c r="BD23" s="40" t="n">
        <v>25</v>
      </c>
      <c r="BE23" s="31" t="n">
        <v>21</v>
      </c>
      <c r="BF23" s="32" t="n">
        <v>5</v>
      </c>
      <c r="BG23" s="33" t="n">
        <v>9</v>
      </c>
      <c r="BH23" s="30" t="n">
        <v>48</v>
      </c>
      <c r="BI23" s="31" t="n">
        <v>32</v>
      </c>
      <c r="BJ23" s="34" t="n">
        <v>5</v>
      </c>
      <c r="BK23" s="35" t="n">
        <v>4</v>
      </c>
    </row>
    <row r="24" customFormat="false" ht="14.4" hidden="false" customHeight="false" outlineLevel="0" collapsed="false">
      <c r="A24" s="61" t="n">
        <v>7</v>
      </c>
      <c r="B24" s="45" t="s">
        <v>78</v>
      </c>
      <c r="C24" s="46" t="s">
        <v>79</v>
      </c>
      <c r="D24" s="26" t="s">
        <v>80</v>
      </c>
      <c r="E24" s="27" t="n">
        <v>10</v>
      </c>
      <c r="F24" s="28" t="n">
        <f aca="false">IF(ISERR(H24),0,H24+I24+J24*7+K24*7)</f>
        <v>533</v>
      </c>
      <c r="G24" s="29" t="n">
        <f aca="false">IF(AND(F23&gt;0,F24&gt;0),F24-F23,"")</f>
        <v>-10</v>
      </c>
      <c r="H24" s="30" t="n">
        <f aca="false">SUM(L24+AN24+BD24)</f>
        <v>132</v>
      </c>
      <c r="I24" s="31" t="n">
        <f aca="false">SUM(Q24+BA24+BE24)</f>
        <v>58</v>
      </c>
      <c r="J24" s="32" t="n">
        <f aca="false">SUM(N24+AP24+AX24)</f>
        <v>25</v>
      </c>
      <c r="K24" s="33" t="n">
        <f aca="false">SUM(S24+AQ24+BC24)</f>
        <v>24</v>
      </c>
      <c r="L24" s="44" t="n">
        <v>41</v>
      </c>
      <c r="M24" s="34" t="n">
        <v>9</v>
      </c>
      <c r="N24" s="32" t="n">
        <v>8</v>
      </c>
      <c r="O24" s="35" t="n">
        <v>4</v>
      </c>
      <c r="P24" s="36" t="n">
        <v>28</v>
      </c>
      <c r="Q24" s="31" t="n">
        <v>21</v>
      </c>
      <c r="R24" s="34" t="n">
        <v>5</v>
      </c>
      <c r="S24" s="33" t="n">
        <v>10</v>
      </c>
      <c r="T24" s="36"/>
      <c r="U24" s="34"/>
      <c r="V24" s="34"/>
      <c r="W24" s="35"/>
      <c r="X24" s="36" t="n">
        <v>38</v>
      </c>
      <c r="Y24" s="34" t="n">
        <v>6</v>
      </c>
      <c r="Z24" s="34" t="n">
        <v>3</v>
      </c>
      <c r="AA24" s="35" t="n">
        <v>3</v>
      </c>
      <c r="AB24" s="36"/>
      <c r="AC24" s="34"/>
      <c r="AD24" s="34"/>
      <c r="AE24" s="35"/>
      <c r="AF24" s="36" t="n">
        <v>14</v>
      </c>
      <c r="AG24" s="34" t="n">
        <v>5</v>
      </c>
      <c r="AH24" s="34" t="n">
        <v>4</v>
      </c>
      <c r="AI24" s="35" t="n">
        <v>3</v>
      </c>
      <c r="AJ24" s="36"/>
      <c r="AK24" s="34"/>
      <c r="AL24" s="34"/>
      <c r="AM24" s="35"/>
      <c r="AN24" s="30" t="n">
        <v>49</v>
      </c>
      <c r="AO24" s="34" t="n">
        <v>3</v>
      </c>
      <c r="AP24" s="32" t="n">
        <v>7</v>
      </c>
      <c r="AQ24" s="33" t="n">
        <v>7</v>
      </c>
      <c r="AR24" s="36" t="n">
        <v>26</v>
      </c>
      <c r="AS24" s="34" t="n">
        <v>10</v>
      </c>
      <c r="AT24" s="34" t="n">
        <v>6</v>
      </c>
      <c r="AU24" s="35" t="n">
        <v>6</v>
      </c>
      <c r="AV24" s="36" t="n">
        <v>41</v>
      </c>
      <c r="AW24" s="34" t="n">
        <v>4</v>
      </c>
      <c r="AX24" s="32" t="n">
        <v>10</v>
      </c>
      <c r="AY24" s="35" t="n">
        <v>6</v>
      </c>
      <c r="AZ24" s="36" t="n">
        <v>29</v>
      </c>
      <c r="BA24" s="31" t="n">
        <v>20</v>
      </c>
      <c r="BB24" s="34" t="n">
        <v>5</v>
      </c>
      <c r="BC24" s="33" t="n">
        <v>7</v>
      </c>
      <c r="BD24" s="30" t="n">
        <v>42</v>
      </c>
      <c r="BE24" s="31" t="n">
        <v>17</v>
      </c>
      <c r="BF24" s="34" t="n">
        <v>6</v>
      </c>
      <c r="BG24" s="35" t="n">
        <v>6</v>
      </c>
      <c r="BH24" s="40" t="n">
        <v>15</v>
      </c>
      <c r="BI24" s="34" t="n">
        <v>1</v>
      </c>
      <c r="BJ24" s="34" t="n">
        <v>5</v>
      </c>
      <c r="BK24" s="35" t="n">
        <v>7</v>
      </c>
    </row>
    <row r="25" customFormat="false" ht="14.4" hidden="false" customHeight="false" outlineLevel="0" collapsed="false">
      <c r="A25" s="61" t="n">
        <v>8</v>
      </c>
      <c r="B25" s="45" t="s">
        <v>81</v>
      </c>
      <c r="C25" s="46"/>
      <c r="D25" s="62" t="s">
        <v>82</v>
      </c>
      <c r="E25" s="27" t="n">
        <v>5</v>
      </c>
      <c r="F25" s="28" t="n">
        <f aca="false">IF(ISERR(H25),0,H25+I25+J25*7+K25*7)</f>
        <v>504</v>
      </c>
      <c r="G25" s="29" t="n">
        <f aca="false">IF(AND(F24&gt;0,F25&gt;0),F25-F24,"")</f>
        <v>-29</v>
      </c>
      <c r="H25" s="30" t="n">
        <f aca="false">SUM(AN25+AV25+BD25)</f>
        <v>151</v>
      </c>
      <c r="I25" s="31" t="n">
        <f aca="false">SUM(AO25+BA25+BE25)</f>
        <v>59</v>
      </c>
      <c r="J25" s="32" t="n">
        <f aca="false">SUM(AP25+AX25+BJ25)</f>
        <v>15</v>
      </c>
      <c r="K25" s="33" t="n">
        <f aca="false">SUM(AQ25+BG25+BK25)</f>
        <v>27</v>
      </c>
      <c r="L25" s="40"/>
      <c r="M25" s="34"/>
      <c r="N25" s="34"/>
      <c r="O25" s="35"/>
      <c r="P25" s="36"/>
      <c r="Q25" s="34"/>
      <c r="R25" s="34"/>
      <c r="S25" s="35"/>
      <c r="T25" s="36"/>
      <c r="U25" s="34"/>
      <c r="V25" s="34"/>
      <c r="W25" s="35"/>
      <c r="X25" s="40"/>
      <c r="Y25" s="34"/>
      <c r="Z25" s="34"/>
      <c r="AA25" s="35"/>
      <c r="AB25" s="36"/>
      <c r="AC25" s="34"/>
      <c r="AD25" s="34"/>
      <c r="AE25" s="35"/>
      <c r="AF25" s="36"/>
      <c r="AG25" s="34"/>
      <c r="AH25" s="34"/>
      <c r="AI25" s="35"/>
      <c r="AJ25" s="36"/>
      <c r="AK25" s="34"/>
      <c r="AL25" s="34"/>
      <c r="AM25" s="35"/>
      <c r="AN25" s="30" t="n">
        <v>51</v>
      </c>
      <c r="AO25" s="31" t="n">
        <v>15</v>
      </c>
      <c r="AP25" s="32" t="n">
        <v>5</v>
      </c>
      <c r="AQ25" s="33" t="n">
        <v>9</v>
      </c>
      <c r="AR25" s="36"/>
      <c r="AS25" s="34"/>
      <c r="AT25" s="34"/>
      <c r="AU25" s="35"/>
      <c r="AV25" s="30" t="n">
        <v>54</v>
      </c>
      <c r="AW25" s="34" t="n">
        <v>8</v>
      </c>
      <c r="AX25" s="32" t="n">
        <v>4</v>
      </c>
      <c r="AY25" s="35" t="n">
        <v>4</v>
      </c>
      <c r="AZ25" s="36" t="n">
        <v>36</v>
      </c>
      <c r="BA25" s="31" t="n">
        <v>19</v>
      </c>
      <c r="BB25" s="34" t="n">
        <v>3</v>
      </c>
      <c r="BC25" s="35" t="n">
        <v>6</v>
      </c>
      <c r="BD25" s="44" t="n">
        <v>46</v>
      </c>
      <c r="BE25" s="31" t="n">
        <v>25</v>
      </c>
      <c r="BF25" s="34" t="n">
        <v>4</v>
      </c>
      <c r="BG25" s="33" t="n">
        <v>8</v>
      </c>
      <c r="BH25" s="40" t="n">
        <v>41</v>
      </c>
      <c r="BI25" s="34" t="n">
        <v>12</v>
      </c>
      <c r="BJ25" s="32" t="n">
        <v>6</v>
      </c>
      <c r="BK25" s="33" t="n">
        <v>10</v>
      </c>
    </row>
    <row r="26" customFormat="false" ht="14.4" hidden="false" customHeight="false" outlineLevel="0" collapsed="false">
      <c r="A26" s="61" t="n">
        <v>9</v>
      </c>
      <c r="B26" s="45" t="s">
        <v>83</v>
      </c>
      <c r="C26" s="46"/>
      <c r="D26" s="26" t="s">
        <v>84</v>
      </c>
      <c r="E26" s="27" t="n">
        <v>10</v>
      </c>
      <c r="F26" s="28" t="n">
        <f aca="false">IF(ISERR(H26),0,H26+I26+J26*7+K26*7)</f>
        <v>481</v>
      </c>
      <c r="G26" s="29" t="n">
        <f aca="false">IF(AND(F25&gt;0,F26&gt;0),F26-F25,"")</f>
        <v>-23</v>
      </c>
      <c r="H26" s="30" t="n">
        <f aca="false">SUM(AR26+AZ26+BD26)</f>
        <v>108</v>
      </c>
      <c r="I26" s="31" t="n">
        <f aca="false">SUM(AG26+AK26+AW26)</f>
        <v>58</v>
      </c>
      <c r="J26" s="32" t="n">
        <f aca="false">SUM(AH26+AX26+BF26)</f>
        <v>21</v>
      </c>
      <c r="K26" s="33" t="n">
        <f aca="false">SUM(O26+AA26+AM26)</f>
        <v>24</v>
      </c>
      <c r="L26" s="40" t="n">
        <v>25</v>
      </c>
      <c r="M26" s="34" t="n">
        <v>9</v>
      </c>
      <c r="N26" s="34" t="n">
        <v>3</v>
      </c>
      <c r="O26" s="33" t="n">
        <v>8</v>
      </c>
      <c r="P26" s="36" t="n">
        <v>12</v>
      </c>
      <c r="Q26" s="34" t="n">
        <v>12</v>
      </c>
      <c r="R26" s="34" t="n">
        <v>3</v>
      </c>
      <c r="S26" s="35" t="n">
        <v>6</v>
      </c>
      <c r="T26" s="36"/>
      <c r="U26" s="34"/>
      <c r="V26" s="34"/>
      <c r="W26" s="35"/>
      <c r="X26" s="36" t="n">
        <v>27</v>
      </c>
      <c r="Y26" s="34" t="n">
        <v>4</v>
      </c>
      <c r="Z26" s="34" t="n">
        <v>3</v>
      </c>
      <c r="AA26" s="33" t="n">
        <v>8</v>
      </c>
      <c r="AB26" s="36"/>
      <c r="AC26" s="34"/>
      <c r="AD26" s="34"/>
      <c r="AE26" s="35"/>
      <c r="AF26" s="36" t="n">
        <v>21</v>
      </c>
      <c r="AG26" s="31" t="n">
        <v>14</v>
      </c>
      <c r="AH26" s="32" t="n">
        <v>7</v>
      </c>
      <c r="AI26" s="35" t="n">
        <v>5</v>
      </c>
      <c r="AJ26" s="36" t="n">
        <v>26</v>
      </c>
      <c r="AK26" s="31" t="n">
        <v>19</v>
      </c>
      <c r="AL26" s="34" t="n">
        <v>6</v>
      </c>
      <c r="AM26" s="33" t="n">
        <v>8</v>
      </c>
      <c r="AN26" s="36" t="n">
        <v>28</v>
      </c>
      <c r="AO26" s="34" t="n">
        <v>13</v>
      </c>
      <c r="AP26" s="34" t="n">
        <v>6</v>
      </c>
      <c r="AQ26" s="35" t="n">
        <v>4</v>
      </c>
      <c r="AR26" s="30" t="n">
        <v>32</v>
      </c>
      <c r="AS26" s="34" t="n">
        <v>12</v>
      </c>
      <c r="AT26" s="34" t="n">
        <v>6</v>
      </c>
      <c r="AU26" s="35" t="n">
        <v>6</v>
      </c>
      <c r="AV26" s="36" t="n">
        <v>14</v>
      </c>
      <c r="AW26" s="31" t="n">
        <v>25</v>
      </c>
      <c r="AX26" s="32" t="n">
        <v>7</v>
      </c>
      <c r="AY26" s="35" t="n">
        <v>4</v>
      </c>
      <c r="AZ26" s="30" t="n">
        <v>43</v>
      </c>
      <c r="BA26" s="34" t="n">
        <v>5</v>
      </c>
      <c r="BB26" s="34" t="n">
        <v>6</v>
      </c>
      <c r="BC26" s="35" t="n">
        <v>6</v>
      </c>
      <c r="BD26" s="44" t="n">
        <v>33</v>
      </c>
      <c r="BE26" s="34" t="n">
        <v>10</v>
      </c>
      <c r="BF26" s="32" t="n">
        <v>7</v>
      </c>
      <c r="BG26" s="35" t="n">
        <v>4</v>
      </c>
      <c r="BH26" s="36"/>
      <c r="BI26" s="34"/>
      <c r="BJ26" s="34"/>
      <c r="BK26" s="35"/>
    </row>
    <row r="27" customFormat="false" ht="14.4" hidden="false" customHeight="false" outlineLevel="0" collapsed="false">
      <c r="A27" s="61" t="n">
        <v>10</v>
      </c>
      <c r="B27" s="45" t="s">
        <v>85</v>
      </c>
      <c r="C27" s="46"/>
      <c r="D27" s="26" t="s">
        <v>86</v>
      </c>
      <c r="E27" s="27" t="n">
        <v>4</v>
      </c>
      <c r="F27" s="28" t="n">
        <f aca="false">IF(ISERR(H27),0,H27+I27+J27*7+K27*7)</f>
        <v>447</v>
      </c>
      <c r="G27" s="29" t="n">
        <f aca="false">IF(AND(F26&gt;0,F27&gt;0),F27-F26,"")</f>
        <v>-34</v>
      </c>
      <c r="H27" s="30" t="n">
        <f aca="false">SUM(L27+X27+AR27)</f>
        <v>141</v>
      </c>
      <c r="I27" s="31" t="n">
        <f aca="false">SUM(M27+Y27+BE27)</f>
        <v>33</v>
      </c>
      <c r="J27" s="32" t="n">
        <f aca="false">SUM(N27+AT27+BF27)</f>
        <v>20</v>
      </c>
      <c r="K27" s="33" t="n">
        <f aca="false">SUM(O27+AU27+BG27)</f>
        <v>19</v>
      </c>
      <c r="L27" s="44" t="n">
        <v>47</v>
      </c>
      <c r="M27" s="31" t="n">
        <v>7</v>
      </c>
      <c r="N27" s="32" t="n">
        <v>7</v>
      </c>
      <c r="O27" s="33" t="n">
        <v>7</v>
      </c>
      <c r="P27" s="36"/>
      <c r="Q27" s="34"/>
      <c r="R27" s="34"/>
      <c r="S27" s="35"/>
      <c r="T27" s="36"/>
      <c r="U27" s="34"/>
      <c r="V27" s="34"/>
      <c r="W27" s="35"/>
      <c r="X27" s="30" t="n">
        <v>37</v>
      </c>
      <c r="Y27" s="31" t="n">
        <v>17</v>
      </c>
      <c r="Z27" s="34" t="n">
        <v>4</v>
      </c>
      <c r="AA27" s="35" t="n">
        <v>3</v>
      </c>
      <c r="AB27" s="36"/>
      <c r="AC27" s="34"/>
      <c r="AD27" s="34"/>
      <c r="AE27" s="35"/>
      <c r="AF27" s="36"/>
      <c r="AG27" s="34"/>
      <c r="AH27" s="34"/>
      <c r="AI27" s="35"/>
      <c r="AJ27" s="36"/>
      <c r="AK27" s="34"/>
      <c r="AL27" s="34"/>
      <c r="AM27" s="35"/>
      <c r="AN27" s="36"/>
      <c r="AO27" s="34"/>
      <c r="AP27" s="34"/>
      <c r="AQ27" s="35"/>
      <c r="AR27" s="30" t="n">
        <v>57</v>
      </c>
      <c r="AS27" s="34" t="n">
        <v>4</v>
      </c>
      <c r="AT27" s="32" t="n">
        <v>5</v>
      </c>
      <c r="AU27" s="33" t="n">
        <v>6</v>
      </c>
      <c r="AV27" s="36"/>
      <c r="AW27" s="34"/>
      <c r="AX27" s="34"/>
      <c r="AY27" s="35"/>
      <c r="AZ27" s="36"/>
      <c r="BA27" s="34"/>
      <c r="BB27" s="34"/>
      <c r="BC27" s="35"/>
      <c r="BD27" s="40" t="n">
        <v>32</v>
      </c>
      <c r="BE27" s="31" t="n">
        <v>9</v>
      </c>
      <c r="BF27" s="32" t="n">
        <v>8</v>
      </c>
      <c r="BG27" s="33" t="n">
        <v>6</v>
      </c>
      <c r="BH27" s="36"/>
      <c r="BI27" s="34"/>
      <c r="BJ27" s="34"/>
      <c r="BK27" s="35"/>
    </row>
    <row r="28" customFormat="false" ht="14.4" hidden="false" customHeight="false" outlineLevel="0" collapsed="false">
      <c r="A28" s="61" t="n">
        <v>11</v>
      </c>
      <c r="B28" s="45" t="s">
        <v>87</v>
      </c>
      <c r="C28" s="46"/>
      <c r="D28" s="26" t="s">
        <v>88</v>
      </c>
      <c r="E28" s="27" t="n">
        <v>8</v>
      </c>
      <c r="F28" s="28" t="n">
        <f aca="false">IF(ISERR(H28),0,H28+I28+J28*7+K28*7)</f>
        <v>446</v>
      </c>
      <c r="G28" s="29" t="n">
        <f aca="false">IF(AND(F27&gt;0,F28&gt;0),F28-F27,"")</f>
        <v>-1</v>
      </c>
      <c r="H28" s="30" t="n">
        <f aca="false">SUM(L28+X28+BD28)</f>
        <v>81</v>
      </c>
      <c r="I28" s="31" t="n">
        <f aca="false">SUM(Y28+AK28+BE28)</f>
        <v>50</v>
      </c>
      <c r="J28" s="32" t="n">
        <f aca="false">SUM(R28+AL28+BF28)</f>
        <v>22</v>
      </c>
      <c r="K28" s="33" t="n">
        <f aca="false">SUM(O28+S28+AY28)</f>
        <v>23</v>
      </c>
      <c r="L28" s="44" t="n">
        <v>27</v>
      </c>
      <c r="M28" s="34" t="n">
        <v>4</v>
      </c>
      <c r="N28" s="34" t="n">
        <v>5</v>
      </c>
      <c r="O28" s="33" t="n">
        <v>6</v>
      </c>
      <c r="P28" s="36" t="n">
        <v>21</v>
      </c>
      <c r="Q28" s="34" t="n">
        <v>7</v>
      </c>
      <c r="R28" s="32" t="n">
        <v>6</v>
      </c>
      <c r="S28" s="33" t="n">
        <v>8</v>
      </c>
      <c r="T28" s="36"/>
      <c r="U28" s="34"/>
      <c r="V28" s="34"/>
      <c r="W28" s="35"/>
      <c r="X28" s="30" t="n">
        <v>27</v>
      </c>
      <c r="Y28" s="31" t="n">
        <v>16</v>
      </c>
      <c r="Z28" s="34" t="n">
        <v>4</v>
      </c>
      <c r="AA28" s="35" t="n">
        <v>5</v>
      </c>
      <c r="AB28" s="36"/>
      <c r="AC28" s="34"/>
      <c r="AD28" s="34"/>
      <c r="AE28" s="35"/>
      <c r="AF28" s="36"/>
      <c r="AG28" s="34"/>
      <c r="AH28" s="34"/>
      <c r="AI28" s="35"/>
      <c r="AJ28" s="36" t="n">
        <v>24</v>
      </c>
      <c r="AK28" s="31" t="n">
        <v>11</v>
      </c>
      <c r="AL28" s="32" t="n">
        <v>6</v>
      </c>
      <c r="AM28" s="35" t="n">
        <v>3</v>
      </c>
      <c r="AN28" s="36"/>
      <c r="AO28" s="34"/>
      <c r="AP28" s="34"/>
      <c r="AQ28" s="35"/>
      <c r="AR28" s="36" t="n">
        <v>18</v>
      </c>
      <c r="AS28" s="34" t="n">
        <v>8</v>
      </c>
      <c r="AT28" s="34" t="n">
        <v>6</v>
      </c>
      <c r="AU28" s="35" t="n">
        <v>3</v>
      </c>
      <c r="AV28" s="36" t="n">
        <v>20</v>
      </c>
      <c r="AW28" s="34" t="n">
        <v>7</v>
      </c>
      <c r="AX28" s="34" t="n">
        <v>4</v>
      </c>
      <c r="AY28" s="33" t="n">
        <v>9</v>
      </c>
      <c r="AZ28" s="36" t="n">
        <v>21</v>
      </c>
      <c r="BA28" s="34" t="n">
        <v>0</v>
      </c>
      <c r="BB28" s="34" t="n">
        <v>6</v>
      </c>
      <c r="BC28" s="35" t="n">
        <v>5</v>
      </c>
      <c r="BD28" s="44" t="n">
        <v>27</v>
      </c>
      <c r="BE28" s="31" t="n">
        <v>23</v>
      </c>
      <c r="BF28" s="32" t="n">
        <v>10</v>
      </c>
      <c r="BG28" s="35" t="n">
        <v>4</v>
      </c>
      <c r="BH28" s="36"/>
      <c r="BI28" s="34"/>
      <c r="BJ28" s="34"/>
      <c r="BK28" s="35"/>
    </row>
    <row r="29" customFormat="false" ht="14.4" hidden="false" customHeight="false" outlineLevel="0" collapsed="false">
      <c r="A29" s="61" t="n">
        <v>12</v>
      </c>
      <c r="B29" s="45" t="s">
        <v>89</v>
      </c>
      <c r="C29" s="46" t="s">
        <v>90</v>
      </c>
      <c r="D29" s="26" t="s">
        <v>91</v>
      </c>
      <c r="E29" s="27" t="n">
        <v>3</v>
      </c>
      <c r="F29" s="28" t="n">
        <f aca="false">IF(ISERR(H29),0,H29+I29+J29*7+K29*7)</f>
        <v>434</v>
      </c>
      <c r="G29" s="29" t="n">
        <f aca="false">IF(AND(F28&gt;0,F29&gt;0),F29-F28,"")</f>
        <v>-12</v>
      </c>
      <c r="H29" s="30" t="n">
        <f aca="false">SUM(L29+P29+T29+X29+AB29+AF29+AJ29+AN29+AR29+AV29+AZ29+BD29)</f>
        <v>96</v>
      </c>
      <c r="I29" s="31" t="n">
        <f aca="false">SUM(M29+Q29+U29+Y29+AC29+AG29+AK29+AO29+AS29+AW29+BA29+BE29)</f>
        <v>65</v>
      </c>
      <c r="J29" s="32" t="n">
        <f aca="false">SUM(N29+R29+V29+Z29+AD29+AH29+AL29+AP29+AT29+AX29+BB29+BF29)</f>
        <v>12</v>
      </c>
      <c r="K29" s="33" t="n">
        <f aca="false">SUM(O29+S29+W29+AA29+AE29+AI29+AM29+AQ29+AU29+AY29+BC29+BG29)</f>
        <v>27</v>
      </c>
      <c r="L29" s="36"/>
      <c r="M29" s="34"/>
      <c r="N29" s="34"/>
      <c r="O29" s="35"/>
      <c r="P29" s="36"/>
      <c r="Q29" s="34"/>
      <c r="R29" s="34"/>
      <c r="S29" s="35"/>
      <c r="T29" s="36"/>
      <c r="U29" s="34"/>
      <c r="V29" s="34"/>
      <c r="W29" s="35"/>
      <c r="X29" s="30" t="n">
        <v>26</v>
      </c>
      <c r="Y29" s="31" t="n">
        <v>16</v>
      </c>
      <c r="Z29" s="32" t="n">
        <v>4</v>
      </c>
      <c r="AA29" s="33" t="n">
        <v>9</v>
      </c>
      <c r="AB29" s="36"/>
      <c r="AC29" s="34"/>
      <c r="AD29" s="34"/>
      <c r="AE29" s="35"/>
      <c r="AF29" s="36"/>
      <c r="AG29" s="34"/>
      <c r="AH29" s="34"/>
      <c r="AI29" s="35"/>
      <c r="AJ29" s="30" t="n">
        <v>25</v>
      </c>
      <c r="AK29" s="31" t="n">
        <v>24</v>
      </c>
      <c r="AL29" s="32" t="n">
        <v>4</v>
      </c>
      <c r="AM29" s="33" t="n">
        <v>9</v>
      </c>
      <c r="AN29" s="36"/>
      <c r="AO29" s="34"/>
      <c r="AP29" s="34"/>
      <c r="AQ29" s="35"/>
      <c r="AR29" s="36"/>
      <c r="AS29" s="34"/>
      <c r="AT29" s="34"/>
      <c r="AU29" s="35"/>
      <c r="AV29" s="36"/>
      <c r="AW29" s="34"/>
      <c r="AX29" s="34"/>
      <c r="AY29" s="35"/>
      <c r="AZ29" s="30" t="n">
        <v>45</v>
      </c>
      <c r="BA29" s="31" t="n">
        <v>25</v>
      </c>
      <c r="BB29" s="32" t="n">
        <v>4</v>
      </c>
      <c r="BC29" s="33" t="n">
        <v>9</v>
      </c>
      <c r="BD29" s="40"/>
      <c r="BE29" s="34"/>
      <c r="BF29" s="34"/>
      <c r="BG29" s="35"/>
      <c r="BH29" s="40"/>
      <c r="BI29" s="34"/>
      <c r="BJ29" s="34"/>
      <c r="BK29" s="35"/>
    </row>
    <row r="30" customFormat="false" ht="14.4" hidden="false" customHeight="false" outlineLevel="0" collapsed="false">
      <c r="A30" s="61" t="n">
        <v>13</v>
      </c>
      <c r="B30" s="45" t="s">
        <v>92</v>
      </c>
      <c r="C30" s="46"/>
      <c r="D30" s="26" t="s">
        <v>93</v>
      </c>
      <c r="E30" s="27" t="n">
        <v>6</v>
      </c>
      <c r="F30" s="28" t="n">
        <f aca="false">IF(ISERR(H30),0,H30+I30+J30*7+K30*7)</f>
        <v>421</v>
      </c>
      <c r="G30" s="29" t="n">
        <f aca="false">IF(AND(F29&gt;0,F30&gt;0),F30-F29,"")</f>
        <v>-13</v>
      </c>
      <c r="H30" s="30" t="n">
        <f aca="false">SUM(AF30+AJ30+BH30)</f>
        <v>98</v>
      </c>
      <c r="I30" s="31" t="n">
        <f aca="false">SUM(Q30+AG30+AK30)</f>
        <v>57</v>
      </c>
      <c r="J30" s="32" t="n">
        <f aca="false">SUM(R30+AH30+AT30)</f>
        <v>15</v>
      </c>
      <c r="K30" s="33" t="n">
        <f aca="false">SUM(AI30+BG30+BK30)</f>
        <v>23</v>
      </c>
      <c r="L30" s="36"/>
      <c r="M30" s="34"/>
      <c r="N30" s="34"/>
      <c r="O30" s="35"/>
      <c r="P30" s="36" t="n">
        <v>24</v>
      </c>
      <c r="Q30" s="31" t="n">
        <v>22</v>
      </c>
      <c r="R30" s="32" t="n">
        <v>6</v>
      </c>
      <c r="S30" s="35" t="n">
        <v>5</v>
      </c>
      <c r="T30" s="36"/>
      <c r="U30" s="34"/>
      <c r="V30" s="34"/>
      <c r="W30" s="35"/>
      <c r="X30" s="36"/>
      <c r="Y30" s="34"/>
      <c r="Z30" s="34"/>
      <c r="AA30" s="35"/>
      <c r="AB30" s="36"/>
      <c r="AC30" s="34"/>
      <c r="AD30" s="34"/>
      <c r="AE30" s="35"/>
      <c r="AF30" s="30" t="n">
        <v>32</v>
      </c>
      <c r="AG30" s="31" t="n">
        <v>18</v>
      </c>
      <c r="AH30" s="32" t="n">
        <v>4</v>
      </c>
      <c r="AI30" s="33" t="n">
        <v>6</v>
      </c>
      <c r="AJ30" s="30" t="n">
        <v>33</v>
      </c>
      <c r="AK30" s="31" t="n">
        <v>17</v>
      </c>
      <c r="AL30" s="34" t="n">
        <v>2</v>
      </c>
      <c r="AM30" s="35" t="n">
        <v>0</v>
      </c>
      <c r="AN30" s="36"/>
      <c r="AO30" s="34"/>
      <c r="AP30" s="34"/>
      <c r="AQ30" s="35"/>
      <c r="AR30" s="36" t="n">
        <v>6</v>
      </c>
      <c r="AS30" s="34" t="n">
        <v>11</v>
      </c>
      <c r="AT30" s="32" t="n">
        <v>5</v>
      </c>
      <c r="AU30" s="35" t="n">
        <v>0</v>
      </c>
      <c r="AV30" s="36"/>
      <c r="AW30" s="34"/>
      <c r="AX30" s="34"/>
      <c r="AY30" s="35"/>
      <c r="AZ30" s="36"/>
      <c r="BA30" s="34"/>
      <c r="BB30" s="34"/>
      <c r="BC30" s="35"/>
      <c r="BD30" s="40" t="n">
        <v>25</v>
      </c>
      <c r="BE30" s="34" t="n">
        <v>14</v>
      </c>
      <c r="BF30" s="34" t="n">
        <v>3</v>
      </c>
      <c r="BG30" s="33" t="n">
        <v>7</v>
      </c>
      <c r="BH30" s="44" t="n">
        <v>33</v>
      </c>
      <c r="BI30" s="34" t="n">
        <v>9</v>
      </c>
      <c r="BJ30" s="34" t="n">
        <v>3</v>
      </c>
      <c r="BK30" s="33" t="n">
        <v>10</v>
      </c>
    </row>
    <row r="31" customFormat="false" ht="14.4" hidden="false" customHeight="false" outlineLevel="0" collapsed="false">
      <c r="A31" s="61" t="n">
        <v>14</v>
      </c>
      <c r="B31" s="63" t="s">
        <v>94</v>
      </c>
      <c r="C31" s="64"/>
      <c r="D31" s="26" t="s">
        <v>95</v>
      </c>
      <c r="E31" s="27" t="n">
        <v>11</v>
      </c>
      <c r="F31" s="28" t="n">
        <f aca="false">IF(ISERR(H31),0,H31+I31+J31*7+K31*7)</f>
        <v>373</v>
      </c>
      <c r="G31" s="29" t="n">
        <f aca="false">IF(AND(F30&gt;0,F31&gt;0),F31-F30,"")</f>
        <v>-48</v>
      </c>
      <c r="H31" s="30" t="n">
        <f aca="false">SUM(L31+AN31+AZ31)</f>
        <v>83</v>
      </c>
      <c r="I31" s="31" t="n">
        <f aca="false">SUM(AO31+AS31+BE31)</f>
        <v>38</v>
      </c>
      <c r="J31" s="32" t="n">
        <f aca="false">SUM(Z31+AL31+AX31)</f>
        <v>21</v>
      </c>
      <c r="K31" s="33" t="n">
        <f aca="false">SUM(S31+AA31+AM31)</f>
        <v>15</v>
      </c>
      <c r="L31" s="30" t="n">
        <v>27</v>
      </c>
      <c r="M31" s="34" t="n">
        <v>8</v>
      </c>
      <c r="N31" s="34" t="n">
        <v>5</v>
      </c>
      <c r="O31" s="35" t="n">
        <v>4</v>
      </c>
      <c r="P31" s="36" t="n">
        <v>26</v>
      </c>
      <c r="Q31" s="34" t="n">
        <v>0</v>
      </c>
      <c r="R31" s="34" t="n">
        <v>4</v>
      </c>
      <c r="S31" s="33" t="n">
        <v>5</v>
      </c>
      <c r="T31" s="36"/>
      <c r="U31" s="34"/>
      <c r="V31" s="34"/>
      <c r="W31" s="35"/>
      <c r="X31" s="36" t="n">
        <v>21</v>
      </c>
      <c r="Y31" s="34" t="n">
        <v>7</v>
      </c>
      <c r="Z31" s="32" t="n">
        <v>7</v>
      </c>
      <c r="AA31" s="33" t="n">
        <v>5</v>
      </c>
      <c r="AB31" s="36"/>
      <c r="AC31" s="34"/>
      <c r="AD31" s="34"/>
      <c r="AE31" s="35"/>
      <c r="AF31" s="36" t="n">
        <v>15</v>
      </c>
      <c r="AG31" s="34" t="n">
        <v>9</v>
      </c>
      <c r="AH31" s="34" t="n">
        <v>3</v>
      </c>
      <c r="AI31" s="35" t="n">
        <v>3</v>
      </c>
      <c r="AJ31" s="36" t="n">
        <v>21</v>
      </c>
      <c r="AK31" s="34" t="n">
        <v>9</v>
      </c>
      <c r="AL31" s="32" t="n">
        <v>7</v>
      </c>
      <c r="AM31" s="33" t="n">
        <v>5</v>
      </c>
      <c r="AN31" s="30" t="n">
        <v>27</v>
      </c>
      <c r="AO31" s="31" t="n">
        <v>13</v>
      </c>
      <c r="AP31" s="34" t="n">
        <v>6</v>
      </c>
      <c r="AQ31" s="35" t="n">
        <v>2</v>
      </c>
      <c r="AR31" s="36" t="n">
        <v>11</v>
      </c>
      <c r="AS31" s="31" t="n">
        <v>13</v>
      </c>
      <c r="AT31" s="34" t="n">
        <v>5</v>
      </c>
      <c r="AU31" s="35" t="n">
        <v>5</v>
      </c>
      <c r="AV31" s="36" t="n">
        <v>2</v>
      </c>
      <c r="AW31" s="34" t="n">
        <v>11</v>
      </c>
      <c r="AX31" s="32" t="n">
        <v>7</v>
      </c>
      <c r="AY31" s="35" t="n">
        <v>3</v>
      </c>
      <c r="AZ31" s="30" t="n">
        <v>29</v>
      </c>
      <c r="BA31" s="34" t="n">
        <v>10</v>
      </c>
      <c r="BB31" s="34" t="n">
        <v>4</v>
      </c>
      <c r="BC31" s="35" t="n">
        <v>3</v>
      </c>
      <c r="BD31" s="36" t="n">
        <v>26</v>
      </c>
      <c r="BE31" s="31" t="n">
        <v>12</v>
      </c>
      <c r="BF31" s="34" t="n">
        <v>3</v>
      </c>
      <c r="BG31" s="35" t="n">
        <v>4</v>
      </c>
      <c r="BH31" s="40" t="n">
        <v>23</v>
      </c>
      <c r="BI31" s="34" t="n">
        <v>0</v>
      </c>
      <c r="BJ31" s="34" t="n">
        <v>4</v>
      </c>
      <c r="BK31" s="35" t="n">
        <v>5</v>
      </c>
    </row>
    <row r="32" s="76" customFormat="true" ht="14.4" hidden="false" customHeight="false" outlineLevel="0" collapsed="false">
      <c r="A32" s="65" t="n">
        <v>15</v>
      </c>
      <c r="B32" s="66" t="s">
        <v>96</v>
      </c>
      <c r="C32" s="67" t="s">
        <v>97</v>
      </c>
      <c r="D32" s="68" t="s">
        <v>98</v>
      </c>
      <c r="E32" s="69" t="n">
        <v>7</v>
      </c>
      <c r="F32" s="70" t="n">
        <f aca="false">IF(ISERR(H32),0,H32+I32+J32*7+K32*7)</f>
        <v>353</v>
      </c>
      <c r="G32" s="71" t="n">
        <f aca="false">IF(AND(F31&gt;0,F32&gt;0),F32-F31,"")</f>
        <v>-20</v>
      </c>
      <c r="H32" s="72" t="n">
        <f aca="false">SUM(L32+AJ32+AV32)</f>
        <v>80</v>
      </c>
      <c r="I32" s="73" t="n">
        <f aca="false">SUM(AK32+AW32+BE32)</f>
        <v>70</v>
      </c>
      <c r="J32" s="73" t="n">
        <f aca="false">SUM(AH32+AP32+AT32)</f>
        <v>13</v>
      </c>
      <c r="K32" s="74" t="n">
        <f aca="false">SUM(AI32+AQ32+AY32)</f>
        <v>16</v>
      </c>
      <c r="L32" s="75" t="n">
        <v>26</v>
      </c>
      <c r="M32" s="73" t="n">
        <v>8</v>
      </c>
      <c r="N32" s="73" t="n">
        <v>3</v>
      </c>
      <c r="O32" s="74" t="n">
        <v>0</v>
      </c>
      <c r="P32" s="72"/>
      <c r="Q32" s="73"/>
      <c r="R32" s="73"/>
      <c r="S32" s="74"/>
      <c r="T32" s="72"/>
      <c r="U32" s="73"/>
      <c r="V32" s="73"/>
      <c r="W32" s="74"/>
      <c r="X32" s="72"/>
      <c r="Y32" s="73"/>
      <c r="Z32" s="73"/>
      <c r="AA32" s="74"/>
      <c r="AB32" s="72"/>
      <c r="AC32" s="73"/>
      <c r="AD32" s="73"/>
      <c r="AE32" s="74"/>
      <c r="AF32" s="72" t="n">
        <v>11</v>
      </c>
      <c r="AG32" s="73" t="n">
        <v>3</v>
      </c>
      <c r="AH32" s="73" t="n">
        <v>5</v>
      </c>
      <c r="AI32" s="74" t="n">
        <v>6</v>
      </c>
      <c r="AJ32" s="72" t="n">
        <v>25</v>
      </c>
      <c r="AK32" s="73" t="n">
        <v>32</v>
      </c>
      <c r="AL32" s="73" t="n">
        <v>3</v>
      </c>
      <c r="AM32" s="74" t="n">
        <v>4</v>
      </c>
      <c r="AN32" s="72" t="n">
        <v>12</v>
      </c>
      <c r="AO32" s="73" t="n">
        <v>9</v>
      </c>
      <c r="AP32" s="73" t="n">
        <v>4</v>
      </c>
      <c r="AQ32" s="74" t="n">
        <v>5</v>
      </c>
      <c r="AR32" s="72" t="n">
        <v>19</v>
      </c>
      <c r="AS32" s="73" t="n">
        <v>15</v>
      </c>
      <c r="AT32" s="73" t="n">
        <v>4</v>
      </c>
      <c r="AU32" s="74" t="n">
        <v>0</v>
      </c>
      <c r="AV32" s="72" t="n">
        <v>29</v>
      </c>
      <c r="AW32" s="73" t="n">
        <v>22</v>
      </c>
      <c r="AX32" s="73" t="n">
        <v>2</v>
      </c>
      <c r="AY32" s="74" t="n">
        <v>5</v>
      </c>
      <c r="AZ32" s="72"/>
      <c r="BA32" s="73"/>
      <c r="BB32" s="73"/>
      <c r="BC32" s="74"/>
      <c r="BD32" s="75" t="n">
        <v>19</v>
      </c>
      <c r="BE32" s="73" t="n">
        <v>16</v>
      </c>
      <c r="BF32" s="73" t="n">
        <v>2</v>
      </c>
      <c r="BG32" s="74" t="n">
        <v>3</v>
      </c>
      <c r="BH32" s="72"/>
      <c r="BI32" s="73"/>
      <c r="BJ32" s="73"/>
      <c r="BK32" s="74"/>
    </row>
    <row r="33" customFormat="false" ht="14.4" hidden="false" customHeight="false" outlineLevel="0" collapsed="false">
      <c r="A33" s="61" t="n">
        <v>16</v>
      </c>
      <c r="B33" s="63" t="s">
        <v>99</v>
      </c>
      <c r="C33" s="64" t="s">
        <v>100</v>
      </c>
      <c r="D33" s="26" t="s">
        <v>101</v>
      </c>
      <c r="E33" s="27" t="n">
        <v>2</v>
      </c>
      <c r="F33" s="28" t="n">
        <f aca="false">IF(ISERR(H33),0,H33+I33+J33*7+K33*7)</f>
        <v>338</v>
      </c>
      <c r="G33" s="29" t="n">
        <f aca="false">IF(AND(F32&gt;0,F33&gt;0),F33-F32,"")</f>
        <v>-15</v>
      </c>
      <c r="H33" s="30" t="n">
        <f aca="false">SUM(L33+P33+T33+X33+AB33+AF33+AJ33+AN33+AR33+AV33+AZ33+BD33+BH33)</f>
        <v>69</v>
      </c>
      <c r="I33" s="31" t="n">
        <f aca="false">SUM(M33+Q33+U33+Y33+AC33+AG33+AK33+AO33+AS33+AW33+BA33+BE33+BI33)</f>
        <v>66</v>
      </c>
      <c r="J33" s="32" t="n">
        <f aca="false">SUM(N33+R33+V33+Z33+AD33+AH33+AL33+AP33+AT33+AX33+BB33+BF33+BJ33)</f>
        <v>10</v>
      </c>
      <c r="K33" s="33" t="n">
        <f aca="false">SUM(O33+S33+W33+AA33+AE33+AI33+AM33+AQ33+AU33+AY33+BC33+BG33+BK33)</f>
        <v>19</v>
      </c>
      <c r="L33" s="40"/>
      <c r="M33" s="34"/>
      <c r="N33" s="34"/>
      <c r="O33" s="35"/>
      <c r="P33" s="36"/>
      <c r="Q33" s="34"/>
      <c r="R33" s="34"/>
      <c r="S33" s="35"/>
      <c r="T33" s="36"/>
      <c r="U33" s="34"/>
      <c r="V33" s="34"/>
      <c r="W33" s="35"/>
      <c r="X33" s="36"/>
      <c r="Y33" s="34"/>
      <c r="Z33" s="34"/>
      <c r="AA33" s="35"/>
      <c r="AB33" s="36"/>
      <c r="AC33" s="34"/>
      <c r="AD33" s="34"/>
      <c r="AE33" s="35"/>
      <c r="AF33" s="30" t="n">
        <v>23</v>
      </c>
      <c r="AG33" s="31" t="n">
        <v>45</v>
      </c>
      <c r="AH33" s="32" t="n">
        <v>6</v>
      </c>
      <c r="AI33" s="33" t="n">
        <v>11</v>
      </c>
      <c r="AJ33" s="36"/>
      <c r="AK33" s="34"/>
      <c r="AL33" s="34"/>
      <c r="AM33" s="35"/>
      <c r="AN33" s="36"/>
      <c r="AO33" s="34"/>
      <c r="AP33" s="34"/>
      <c r="AQ33" s="35"/>
      <c r="AR33" s="36"/>
      <c r="AS33" s="34"/>
      <c r="AT33" s="34"/>
      <c r="AU33" s="35"/>
      <c r="AV33" s="36"/>
      <c r="AW33" s="34"/>
      <c r="AX33" s="34"/>
      <c r="AY33" s="35"/>
      <c r="AZ33" s="36"/>
      <c r="BA33" s="34"/>
      <c r="BB33" s="34"/>
      <c r="BC33" s="35"/>
      <c r="BD33" s="40"/>
      <c r="BE33" s="34"/>
      <c r="BF33" s="34"/>
      <c r="BG33" s="35"/>
      <c r="BH33" s="30" t="n">
        <v>46</v>
      </c>
      <c r="BI33" s="31" t="n">
        <v>21</v>
      </c>
      <c r="BJ33" s="32" t="n">
        <v>4</v>
      </c>
      <c r="BK33" s="33" t="n">
        <v>8</v>
      </c>
    </row>
    <row r="34" customFormat="false" ht="14.4" hidden="false" customHeight="false" outlineLevel="0" collapsed="false">
      <c r="A34" s="61" t="n">
        <v>17</v>
      </c>
      <c r="B34" s="63" t="s">
        <v>102</v>
      </c>
      <c r="C34" s="64"/>
      <c r="D34" s="26" t="s">
        <v>103</v>
      </c>
      <c r="E34" s="27" t="n">
        <v>2</v>
      </c>
      <c r="F34" s="28" t="n">
        <f aca="false">IF(ISERR(H34),0,H34+I34+J34*7+K34*7)</f>
        <v>262</v>
      </c>
      <c r="G34" s="29" t="n">
        <f aca="false">IF(AND(F33&gt;0,F34&gt;0),F34-F33,"")</f>
        <v>-76</v>
      </c>
      <c r="H34" s="30" t="n">
        <f aca="false">SUM(L34+P34+T34+X34+AB34+AF34+AJ34+AN34+AR34+AV34+AZ34+BD34)</f>
        <v>81</v>
      </c>
      <c r="I34" s="31" t="n">
        <f aca="false">SUM(M34+Q34+U34+Y34+AC34+AG34+AK34+AO34+AS34+AW34+BA34+BE34)</f>
        <v>48</v>
      </c>
      <c r="J34" s="32" t="n">
        <f aca="false">SUM(N34+R34+V34+Z34+AD34+AH34+AL34+AP34+AT34+AX34+BB34+BF34)</f>
        <v>9</v>
      </c>
      <c r="K34" s="33" t="n">
        <f aca="false">SUM(O34+S34+W34+AA34+AE34+AI34+AM34+AQ34+AU34+AY34+BC34+BG34)</f>
        <v>10</v>
      </c>
      <c r="L34" s="40"/>
      <c r="M34" s="34"/>
      <c r="N34" s="34"/>
      <c r="O34" s="35"/>
      <c r="P34" s="36"/>
      <c r="Q34" s="34"/>
      <c r="R34" s="34"/>
      <c r="S34" s="35"/>
      <c r="T34" s="36"/>
      <c r="U34" s="34"/>
      <c r="V34" s="34"/>
      <c r="W34" s="35"/>
      <c r="X34" s="36"/>
      <c r="Y34" s="34"/>
      <c r="Z34" s="34"/>
      <c r="AA34" s="35"/>
      <c r="AB34" s="36"/>
      <c r="AC34" s="34"/>
      <c r="AD34" s="34"/>
      <c r="AE34" s="35"/>
      <c r="AF34" s="36"/>
      <c r="AG34" s="34"/>
      <c r="AH34" s="34"/>
      <c r="AI34" s="35"/>
      <c r="AJ34" s="30" t="n">
        <v>33</v>
      </c>
      <c r="AK34" s="31" t="n">
        <v>9</v>
      </c>
      <c r="AL34" s="32" t="n">
        <v>2</v>
      </c>
      <c r="AM34" s="33" t="n">
        <v>7</v>
      </c>
      <c r="AN34" s="36"/>
      <c r="AO34" s="34"/>
      <c r="AP34" s="34"/>
      <c r="AQ34" s="35"/>
      <c r="AR34" s="30" t="n">
        <v>48</v>
      </c>
      <c r="AS34" s="31" t="n">
        <v>39</v>
      </c>
      <c r="AT34" s="32" t="n">
        <v>7</v>
      </c>
      <c r="AU34" s="33" t="n">
        <v>3</v>
      </c>
      <c r="AV34" s="36"/>
      <c r="AW34" s="34"/>
      <c r="AX34" s="34"/>
      <c r="AY34" s="35"/>
      <c r="AZ34" s="36"/>
      <c r="BA34" s="34"/>
      <c r="BB34" s="34"/>
      <c r="BC34" s="35"/>
      <c r="BD34" s="36"/>
      <c r="BE34" s="34"/>
      <c r="BF34" s="34"/>
      <c r="BG34" s="35"/>
      <c r="BH34" s="40"/>
      <c r="BI34" s="34"/>
      <c r="BJ34" s="34"/>
      <c r="BK34" s="35"/>
    </row>
    <row r="35" customFormat="false" ht="14.4" hidden="false" customHeight="false" outlineLevel="0" collapsed="false">
      <c r="A35" s="61" t="n">
        <v>18</v>
      </c>
      <c r="B35" s="63" t="s">
        <v>104</v>
      </c>
      <c r="C35" s="64"/>
      <c r="D35" s="26" t="s">
        <v>105</v>
      </c>
      <c r="E35" s="27" t="n">
        <v>2</v>
      </c>
      <c r="F35" s="28" t="n">
        <f aca="false">IF(ISERR(H35),0,H35+I35+J35*7+K35*7)</f>
        <v>168</v>
      </c>
      <c r="G35" s="29" t="n">
        <f aca="false">IF(AND(F34&gt;0,F35&gt;0),F35-F34,"")</f>
        <v>-94</v>
      </c>
      <c r="H35" s="30" t="n">
        <f aca="false">SUM(L35+P35+T35+X35+AB35+AF35+AJ35+AN35+AR35+AV35+AZ35+BD35+BH35)</f>
        <v>46</v>
      </c>
      <c r="I35" s="31" t="n">
        <f aca="false">SUM(M35+Q35+U35+Y35+AC35+AG35+AK35+AO35+AS35+AW35+BA35+BE35+BI35)</f>
        <v>10</v>
      </c>
      <c r="J35" s="32" t="n">
        <f aca="false">SUM(N35+R35+V35+Z35+AD35+AH35+AL35+AP35+AT35+AX35+BB35+BF35+BJ35)</f>
        <v>8</v>
      </c>
      <c r="K35" s="33" t="n">
        <f aca="false">SUM(O35+S35+W35+AA35+AE35+AI35+AM35+AQ35+AU35+AY35+BC35+BG35+BK35)</f>
        <v>8</v>
      </c>
      <c r="L35" s="36"/>
      <c r="M35" s="34"/>
      <c r="N35" s="34"/>
      <c r="O35" s="35"/>
      <c r="P35" s="36"/>
      <c r="Q35" s="34"/>
      <c r="R35" s="34"/>
      <c r="S35" s="35"/>
      <c r="T35" s="36"/>
      <c r="U35" s="34"/>
      <c r="V35" s="34"/>
      <c r="W35" s="35"/>
      <c r="X35" s="36"/>
      <c r="Y35" s="34"/>
      <c r="Z35" s="34"/>
      <c r="AA35" s="35"/>
      <c r="AB35" s="36"/>
      <c r="AC35" s="34"/>
      <c r="AD35" s="34"/>
      <c r="AE35" s="35"/>
      <c r="AF35" s="30" t="n">
        <v>37</v>
      </c>
      <c r="AG35" s="31" t="n">
        <v>4</v>
      </c>
      <c r="AH35" s="32" t="n">
        <v>5</v>
      </c>
      <c r="AI35" s="33" t="n">
        <v>6</v>
      </c>
      <c r="AJ35" s="36"/>
      <c r="AK35" s="34"/>
      <c r="AL35" s="34"/>
      <c r="AM35" s="35"/>
      <c r="AN35" s="36"/>
      <c r="AO35" s="34"/>
      <c r="AP35" s="34"/>
      <c r="AQ35" s="35"/>
      <c r="AR35" s="36"/>
      <c r="AS35" s="34"/>
      <c r="AT35" s="34"/>
      <c r="AU35" s="35"/>
      <c r="AV35" s="36"/>
      <c r="AW35" s="34"/>
      <c r="AX35" s="34"/>
      <c r="AY35" s="35"/>
      <c r="AZ35" s="36"/>
      <c r="BA35" s="34"/>
      <c r="BB35" s="34"/>
      <c r="BC35" s="35"/>
      <c r="BD35" s="36"/>
      <c r="BE35" s="34"/>
      <c r="BF35" s="34"/>
      <c r="BG35" s="35"/>
      <c r="BH35" s="44" t="n">
        <v>9</v>
      </c>
      <c r="BI35" s="31" t="n">
        <v>6</v>
      </c>
      <c r="BJ35" s="32" t="n">
        <v>3</v>
      </c>
      <c r="BK35" s="33" t="n">
        <v>2</v>
      </c>
    </row>
    <row r="36" customFormat="false" ht="14.4" hidden="false" customHeight="false" outlineLevel="0" collapsed="false">
      <c r="A36" s="61" t="n">
        <v>19</v>
      </c>
      <c r="B36" s="63" t="s">
        <v>106</v>
      </c>
      <c r="C36" s="64" t="s">
        <v>107</v>
      </c>
      <c r="D36" s="26" t="s">
        <v>108</v>
      </c>
      <c r="E36" s="27" t="n">
        <v>1</v>
      </c>
      <c r="F36" s="28" t="n">
        <f aca="false">IF(ISERR(H36),0,H36+I36+J36*7+K36*7)</f>
        <v>149</v>
      </c>
      <c r="G36" s="29" t="n">
        <f aca="false">IF(AND(F35&gt;0,F36&gt;0),F36-F35,"")</f>
        <v>-19</v>
      </c>
      <c r="H36" s="30" t="n">
        <f aca="false">SUM(L36+P36+T36+X36+AB36+AF36+AJ36+AN36+AR36+AV36+AZ36+BD36+BH36)</f>
        <v>50</v>
      </c>
      <c r="I36" s="31" t="n">
        <f aca="false">SUM(M36+Q36+U36+Y36+AC36+AG36+AK36+AO36+AS36+AW36+BA36+BE36+BI36)</f>
        <v>8</v>
      </c>
      <c r="J36" s="32" t="n">
        <f aca="false">SUM(N36+R36+V36+Z36+AD36+AH36+AL36+AP36+AT36+AX36+BB36+BF36+BJ36)</f>
        <v>6</v>
      </c>
      <c r="K36" s="33" t="n">
        <f aca="false">SUM(O36+S36+W36+AA36+AE36+AI36+AM36+AQ36+AU36+AY36+BC36+BG36+BK36)</f>
        <v>7</v>
      </c>
      <c r="L36" s="36"/>
      <c r="M36" s="34"/>
      <c r="N36" s="34"/>
      <c r="O36" s="35"/>
      <c r="P36" s="30" t="n">
        <v>50</v>
      </c>
      <c r="Q36" s="31" t="n">
        <v>8</v>
      </c>
      <c r="R36" s="32" t="n">
        <v>6</v>
      </c>
      <c r="S36" s="33" t="n">
        <v>7</v>
      </c>
      <c r="T36" s="36"/>
      <c r="U36" s="34"/>
      <c r="V36" s="34"/>
      <c r="W36" s="35"/>
      <c r="X36" s="36"/>
      <c r="Y36" s="34"/>
      <c r="Z36" s="34"/>
      <c r="AA36" s="35"/>
      <c r="AB36" s="36"/>
      <c r="AC36" s="34"/>
      <c r="AD36" s="34"/>
      <c r="AE36" s="35"/>
      <c r="AF36" s="36"/>
      <c r="AG36" s="34"/>
      <c r="AH36" s="34"/>
      <c r="AI36" s="35"/>
      <c r="AJ36" s="36"/>
      <c r="AK36" s="34"/>
      <c r="AL36" s="34"/>
      <c r="AM36" s="35"/>
      <c r="AN36" s="36"/>
      <c r="AO36" s="34"/>
      <c r="AP36" s="34"/>
      <c r="AQ36" s="35"/>
      <c r="AR36" s="36"/>
      <c r="AS36" s="34"/>
      <c r="AT36" s="34"/>
      <c r="AU36" s="35"/>
      <c r="AV36" s="36"/>
      <c r="AW36" s="34"/>
      <c r="AX36" s="34"/>
      <c r="AY36" s="35"/>
      <c r="AZ36" s="36"/>
      <c r="BA36" s="34"/>
      <c r="BB36" s="34"/>
      <c r="BC36" s="35"/>
      <c r="BD36" s="36"/>
      <c r="BE36" s="34"/>
      <c r="BF36" s="34"/>
      <c r="BG36" s="35"/>
      <c r="BH36" s="36"/>
      <c r="BI36" s="34"/>
      <c r="BJ36" s="34"/>
      <c r="BK36" s="35"/>
    </row>
    <row r="37" customFormat="false" ht="15" hidden="false" customHeight="false" outlineLevel="0" collapsed="false">
      <c r="A37" s="61" t="n">
        <v>20</v>
      </c>
      <c r="B37" s="45" t="s">
        <v>109</v>
      </c>
      <c r="C37" s="46" t="s">
        <v>110</v>
      </c>
      <c r="D37" s="26" t="s">
        <v>111</v>
      </c>
      <c r="E37" s="27" t="n">
        <v>2</v>
      </c>
      <c r="F37" s="28" t="n">
        <f aca="false">IF(ISERR(H37),0,H37+I37+J37*7+K37*7)</f>
        <v>135</v>
      </c>
      <c r="G37" s="29" t="n">
        <f aca="false">IF(AND(F36&gt;0,F37&gt;0),F37-F36,"")</f>
        <v>-14</v>
      </c>
      <c r="H37" s="30" t="n">
        <f aca="false">SUM(L37+P37+T37+X37+AB37+AF37+AJ37+AN37+AR37+AV37+AZ37+BD37+BH37)</f>
        <v>39</v>
      </c>
      <c r="I37" s="31" t="n">
        <f aca="false">SUM(M37+Q37+U37+Y37+AC37+AG37+AK37+AO37+AS37+AW37+BA37+BE37+BI37)</f>
        <v>12</v>
      </c>
      <c r="J37" s="32" t="n">
        <f aca="false">SUM(N37+R37+V37+Z37+AD37+AH37+AL37+AP37+AT37+AX37+BB37+BF37+BJ37)</f>
        <v>3</v>
      </c>
      <c r="K37" s="33" t="n">
        <f aca="false">SUM(O37+S37+W37+AA37+AE37+AI37+AM37+AQ37+AU37+AY37+BC37+BG37+BK37)</f>
        <v>9</v>
      </c>
      <c r="L37" s="36"/>
      <c r="M37" s="34"/>
      <c r="N37" s="34"/>
      <c r="O37" s="35"/>
      <c r="P37" s="36"/>
      <c r="Q37" s="34"/>
      <c r="R37" s="34"/>
      <c r="S37" s="35"/>
      <c r="T37" s="36"/>
      <c r="U37" s="34"/>
      <c r="V37" s="34"/>
      <c r="W37" s="35"/>
      <c r="X37" s="36"/>
      <c r="Y37" s="34"/>
      <c r="Z37" s="34"/>
      <c r="AA37" s="35"/>
      <c r="AB37" s="36"/>
      <c r="AC37" s="34"/>
      <c r="AD37" s="34"/>
      <c r="AE37" s="35"/>
      <c r="AF37" s="30" t="n">
        <v>12</v>
      </c>
      <c r="AG37" s="31" t="n">
        <v>11</v>
      </c>
      <c r="AH37" s="32" t="n">
        <v>1</v>
      </c>
      <c r="AI37" s="33" t="n">
        <v>6</v>
      </c>
      <c r="AJ37" s="36"/>
      <c r="AK37" s="34"/>
      <c r="AL37" s="34"/>
      <c r="AM37" s="35"/>
      <c r="AN37" s="36"/>
      <c r="AO37" s="34"/>
      <c r="AP37" s="34"/>
      <c r="AQ37" s="35"/>
      <c r="AR37" s="36"/>
      <c r="AS37" s="34"/>
      <c r="AT37" s="34"/>
      <c r="AU37" s="35"/>
      <c r="AV37" s="36"/>
      <c r="AW37" s="34"/>
      <c r="AX37" s="34"/>
      <c r="AY37" s="35"/>
      <c r="AZ37" s="36"/>
      <c r="BA37" s="34"/>
      <c r="BB37" s="34"/>
      <c r="BC37" s="35"/>
      <c r="BD37" s="36"/>
      <c r="BE37" s="34"/>
      <c r="BF37" s="34"/>
      <c r="BG37" s="35"/>
      <c r="BH37" s="30" t="n">
        <v>27</v>
      </c>
      <c r="BI37" s="31" t="n">
        <v>1</v>
      </c>
      <c r="BJ37" s="32" t="n">
        <v>2</v>
      </c>
      <c r="BK37" s="33" t="n">
        <v>3</v>
      </c>
    </row>
    <row r="38" s="10" customFormat="true" ht="60" hidden="false" customHeight="true" outlineLevel="0" collapsed="false">
      <c r="A38" s="1" t="s">
        <v>0</v>
      </c>
      <c r="B38" s="2" t="s">
        <v>1</v>
      </c>
      <c r="C38" s="2" t="s">
        <v>2</v>
      </c>
      <c r="D38" s="3" t="s">
        <v>3</v>
      </c>
      <c r="E38" s="4" t="s">
        <v>4</v>
      </c>
      <c r="F38" s="3" t="s">
        <v>5</v>
      </c>
      <c r="G38" s="5" t="s">
        <v>6</v>
      </c>
      <c r="H38" s="6" t="s">
        <v>7</v>
      </c>
      <c r="I38" s="6"/>
      <c r="J38" s="6"/>
      <c r="K38" s="6"/>
      <c r="L38" s="7" t="s">
        <v>8</v>
      </c>
      <c r="M38" s="7"/>
      <c r="N38" s="7"/>
      <c r="O38" s="7"/>
      <c r="P38" s="8" t="s">
        <v>9</v>
      </c>
      <c r="Q38" s="8"/>
      <c r="R38" s="8"/>
      <c r="S38" s="8"/>
      <c r="T38" s="8" t="s">
        <v>10</v>
      </c>
      <c r="U38" s="8"/>
      <c r="V38" s="8"/>
      <c r="W38" s="8"/>
      <c r="X38" s="8" t="s">
        <v>11</v>
      </c>
      <c r="Y38" s="8"/>
      <c r="Z38" s="8"/>
      <c r="AA38" s="8"/>
      <c r="AB38" s="8" t="s">
        <v>12</v>
      </c>
      <c r="AC38" s="8"/>
      <c r="AD38" s="8"/>
      <c r="AE38" s="8"/>
      <c r="AF38" s="8" t="s">
        <v>13</v>
      </c>
      <c r="AG38" s="8"/>
      <c r="AH38" s="8"/>
      <c r="AI38" s="8"/>
      <c r="AJ38" s="8" t="s">
        <v>14</v>
      </c>
      <c r="AK38" s="8"/>
      <c r="AL38" s="8"/>
      <c r="AM38" s="8"/>
      <c r="AN38" s="8" t="s">
        <v>15</v>
      </c>
      <c r="AO38" s="8"/>
      <c r="AP38" s="8"/>
      <c r="AQ38" s="8"/>
      <c r="AR38" s="8" t="s">
        <v>16</v>
      </c>
      <c r="AS38" s="8"/>
      <c r="AT38" s="8"/>
      <c r="AU38" s="8"/>
      <c r="AV38" s="8" t="s">
        <v>17</v>
      </c>
      <c r="AW38" s="8"/>
      <c r="AX38" s="8"/>
      <c r="AY38" s="8"/>
      <c r="AZ38" s="8" t="s">
        <v>18</v>
      </c>
      <c r="BA38" s="8"/>
      <c r="BB38" s="8"/>
      <c r="BC38" s="8"/>
      <c r="BD38" s="8" t="s">
        <v>19</v>
      </c>
      <c r="BE38" s="8"/>
      <c r="BF38" s="8"/>
      <c r="BG38" s="8"/>
      <c r="BH38" s="8" t="s">
        <v>20</v>
      </c>
      <c r="BI38" s="8"/>
      <c r="BJ38" s="8"/>
      <c r="BK38" s="8"/>
      <c r="BL38" s="9" t="s">
        <v>21</v>
      </c>
      <c r="BM38" s="9"/>
      <c r="BN38" s="9"/>
      <c r="BO38" s="9"/>
    </row>
    <row r="39" s="10" customFormat="true" ht="15" hidden="false" customHeight="true" outlineLevel="0" collapsed="false">
      <c r="A39" s="11" t="s">
        <v>112</v>
      </c>
      <c r="B39" s="12"/>
      <c r="C39" s="12"/>
      <c r="D39" s="12"/>
      <c r="E39" s="12"/>
      <c r="F39" s="12"/>
      <c r="G39" s="13"/>
      <c r="H39" s="48" t="s">
        <v>23</v>
      </c>
      <c r="I39" s="49" t="s">
        <v>24</v>
      </c>
      <c r="J39" s="50" t="s">
        <v>25</v>
      </c>
      <c r="K39" s="51" t="s">
        <v>26</v>
      </c>
      <c r="L39" s="14" t="s">
        <v>23</v>
      </c>
      <c r="M39" s="15" t="s">
        <v>24</v>
      </c>
      <c r="N39" s="16" t="s">
        <v>25</v>
      </c>
      <c r="O39" s="17" t="s">
        <v>26</v>
      </c>
      <c r="P39" s="14" t="s">
        <v>23</v>
      </c>
      <c r="Q39" s="15" t="s">
        <v>24</v>
      </c>
      <c r="R39" s="16" t="s">
        <v>25</v>
      </c>
      <c r="S39" s="17" t="s">
        <v>26</v>
      </c>
      <c r="T39" s="14" t="s">
        <v>23</v>
      </c>
      <c r="U39" s="15" t="s">
        <v>24</v>
      </c>
      <c r="V39" s="16" t="s">
        <v>25</v>
      </c>
      <c r="W39" s="17" t="s">
        <v>26</v>
      </c>
      <c r="X39" s="14" t="s">
        <v>23</v>
      </c>
      <c r="Y39" s="15" t="s">
        <v>24</v>
      </c>
      <c r="Z39" s="16" t="s">
        <v>25</v>
      </c>
      <c r="AA39" s="17" t="s">
        <v>26</v>
      </c>
      <c r="AB39" s="14" t="s">
        <v>23</v>
      </c>
      <c r="AC39" s="15" t="s">
        <v>24</v>
      </c>
      <c r="AD39" s="16" t="s">
        <v>25</v>
      </c>
      <c r="AE39" s="17" t="s">
        <v>26</v>
      </c>
      <c r="AF39" s="14" t="s">
        <v>23</v>
      </c>
      <c r="AG39" s="15" t="s">
        <v>24</v>
      </c>
      <c r="AH39" s="16" t="s">
        <v>25</v>
      </c>
      <c r="AI39" s="17" t="s">
        <v>26</v>
      </c>
      <c r="AJ39" s="14" t="s">
        <v>23</v>
      </c>
      <c r="AK39" s="15" t="s">
        <v>24</v>
      </c>
      <c r="AL39" s="16" t="s">
        <v>25</v>
      </c>
      <c r="AM39" s="17" t="s">
        <v>26</v>
      </c>
      <c r="AN39" s="14" t="s">
        <v>23</v>
      </c>
      <c r="AO39" s="15" t="s">
        <v>24</v>
      </c>
      <c r="AP39" s="16" t="s">
        <v>25</v>
      </c>
      <c r="AQ39" s="17" t="s">
        <v>26</v>
      </c>
      <c r="AR39" s="14" t="s">
        <v>23</v>
      </c>
      <c r="AS39" s="15" t="s">
        <v>24</v>
      </c>
      <c r="AT39" s="16" t="s">
        <v>25</v>
      </c>
      <c r="AU39" s="17" t="s">
        <v>26</v>
      </c>
      <c r="AV39" s="14" t="s">
        <v>23</v>
      </c>
      <c r="AW39" s="15" t="s">
        <v>24</v>
      </c>
      <c r="AX39" s="16" t="s">
        <v>25</v>
      </c>
      <c r="AY39" s="17" t="s">
        <v>26</v>
      </c>
      <c r="AZ39" s="14" t="s">
        <v>23</v>
      </c>
      <c r="BA39" s="15" t="s">
        <v>24</v>
      </c>
      <c r="BB39" s="16" t="s">
        <v>25</v>
      </c>
      <c r="BC39" s="17" t="s">
        <v>26</v>
      </c>
      <c r="BD39" s="14" t="s">
        <v>23</v>
      </c>
      <c r="BE39" s="15" t="s">
        <v>24</v>
      </c>
      <c r="BF39" s="16" t="s">
        <v>25</v>
      </c>
      <c r="BG39" s="17" t="s">
        <v>26</v>
      </c>
      <c r="BH39" s="14" t="s">
        <v>23</v>
      </c>
      <c r="BI39" s="15" t="s">
        <v>24</v>
      </c>
      <c r="BJ39" s="16" t="s">
        <v>25</v>
      </c>
      <c r="BK39" s="17" t="s">
        <v>26</v>
      </c>
      <c r="BL39" s="22" t="s">
        <v>27</v>
      </c>
      <c r="BM39" s="22"/>
      <c r="BN39" s="22"/>
      <c r="BO39" s="22"/>
    </row>
    <row r="40" customFormat="false" ht="14.4" hidden="false" customHeight="false" outlineLevel="0" collapsed="false">
      <c r="A40" s="52" t="n">
        <v>1</v>
      </c>
      <c r="B40" s="53" t="s">
        <v>113</v>
      </c>
      <c r="C40" s="54"/>
      <c r="D40" s="26" t="s">
        <v>114</v>
      </c>
      <c r="E40" s="27" t="n">
        <v>7</v>
      </c>
      <c r="F40" s="28" t="n">
        <f aca="false">IF(ISERR(H40),0,H40+I40+J40*7+K40*7)</f>
        <v>915</v>
      </c>
      <c r="G40" s="29" t="str">
        <f aca="false">IF(AND(F39&gt;0,F40&gt;0),F40-F39,"")</f>
        <v/>
      </c>
      <c r="H40" s="55" t="n">
        <f aca="false">SUM(L40+P40+AJ40)</f>
        <v>236</v>
      </c>
      <c r="I40" s="56" t="n">
        <f aca="false">SUM(M40+AK40+AW40)</f>
        <v>182</v>
      </c>
      <c r="J40" s="57" t="n">
        <f aca="false">SUM(AH40+AT40+AX40)</f>
        <v>33</v>
      </c>
      <c r="K40" s="58" t="n">
        <f aca="false">SUM(AI40+AU40+BK40)</f>
        <v>38</v>
      </c>
      <c r="L40" s="30" t="n">
        <v>85</v>
      </c>
      <c r="M40" s="31" t="n">
        <v>64</v>
      </c>
      <c r="N40" s="34" t="n">
        <v>10</v>
      </c>
      <c r="O40" s="35" t="n">
        <v>11</v>
      </c>
      <c r="P40" s="30" t="n">
        <v>74</v>
      </c>
      <c r="Q40" s="34" t="n">
        <v>45</v>
      </c>
      <c r="R40" s="34" t="n">
        <v>10</v>
      </c>
      <c r="S40" s="35" t="n">
        <v>11</v>
      </c>
      <c r="T40" s="36"/>
      <c r="U40" s="34"/>
      <c r="V40" s="34"/>
      <c r="W40" s="35"/>
      <c r="X40" s="36"/>
      <c r="Y40" s="34"/>
      <c r="Z40" s="34"/>
      <c r="AA40" s="35"/>
      <c r="AB40" s="36"/>
      <c r="AC40" s="34"/>
      <c r="AD40" s="34"/>
      <c r="AE40" s="35"/>
      <c r="AF40" s="36" t="n">
        <v>58</v>
      </c>
      <c r="AG40" s="34" t="n">
        <v>20</v>
      </c>
      <c r="AH40" s="32" t="n">
        <v>11</v>
      </c>
      <c r="AI40" s="33" t="n">
        <v>13</v>
      </c>
      <c r="AJ40" s="30" t="n">
        <v>77</v>
      </c>
      <c r="AK40" s="31" t="n">
        <v>63</v>
      </c>
      <c r="AL40" s="34" t="n">
        <v>10</v>
      </c>
      <c r="AM40" s="35" t="n">
        <v>8</v>
      </c>
      <c r="AN40" s="36"/>
      <c r="AO40" s="34"/>
      <c r="AP40" s="34"/>
      <c r="AQ40" s="35"/>
      <c r="AR40" s="36" t="n">
        <v>68</v>
      </c>
      <c r="AS40" s="34" t="n">
        <v>31</v>
      </c>
      <c r="AT40" s="32" t="n">
        <v>11</v>
      </c>
      <c r="AU40" s="33" t="n">
        <v>13</v>
      </c>
      <c r="AV40" s="36" t="n">
        <v>73</v>
      </c>
      <c r="AW40" s="31" t="n">
        <v>55</v>
      </c>
      <c r="AX40" s="32" t="n">
        <v>11</v>
      </c>
      <c r="AY40" s="35" t="n">
        <v>11</v>
      </c>
      <c r="AZ40" s="36"/>
      <c r="BA40" s="34"/>
      <c r="BB40" s="34"/>
      <c r="BC40" s="35"/>
      <c r="BD40" s="36"/>
      <c r="BE40" s="34"/>
      <c r="BF40" s="34"/>
      <c r="BG40" s="35"/>
      <c r="BH40" s="36" t="n">
        <v>74</v>
      </c>
      <c r="BI40" s="34" t="n">
        <v>51</v>
      </c>
      <c r="BJ40" s="34" t="n">
        <v>10</v>
      </c>
      <c r="BK40" s="33" t="n">
        <v>12</v>
      </c>
    </row>
    <row r="41" customFormat="false" ht="14.4" hidden="false" customHeight="false" outlineLevel="0" collapsed="false">
      <c r="A41" s="59" t="n">
        <v>2</v>
      </c>
      <c r="B41" s="38" t="s">
        <v>115</v>
      </c>
      <c r="C41" s="39"/>
      <c r="D41" s="26" t="s">
        <v>116</v>
      </c>
      <c r="E41" s="27" t="n">
        <v>4</v>
      </c>
      <c r="F41" s="28" t="n">
        <f aca="false">IF(ISERR(H41),0,H41+I41+J41*7+K41*7)</f>
        <v>834</v>
      </c>
      <c r="G41" s="29" t="n">
        <f aca="false">IF(AND(F40&gt;0,F41&gt;0),F41-F40,"")</f>
        <v>-81</v>
      </c>
      <c r="H41" s="30" t="n">
        <f aca="false">SUM(P41+AJ41+AN41)</f>
        <v>227</v>
      </c>
      <c r="I41" s="31" t="n">
        <f aca="false">SUM(Q41+AO41+BI41)</f>
        <v>152</v>
      </c>
      <c r="J41" s="32" t="n">
        <f aca="false">SUM(R41+AP41+BJ41)</f>
        <v>30</v>
      </c>
      <c r="K41" s="33" t="n">
        <f aca="false">SUM(S41+AM41+AQ41)</f>
        <v>35</v>
      </c>
      <c r="L41" s="40"/>
      <c r="M41" s="34"/>
      <c r="N41" s="34"/>
      <c r="O41" s="35"/>
      <c r="P41" s="30" t="n">
        <v>87</v>
      </c>
      <c r="Q41" s="31" t="n">
        <v>55</v>
      </c>
      <c r="R41" s="32" t="n">
        <v>10</v>
      </c>
      <c r="S41" s="33" t="n">
        <v>11</v>
      </c>
      <c r="T41" s="36"/>
      <c r="U41" s="34"/>
      <c r="V41" s="34"/>
      <c r="W41" s="35"/>
      <c r="X41" s="36"/>
      <c r="Y41" s="34"/>
      <c r="Z41" s="34"/>
      <c r="AA41" s="35"/>
      <c r="AB41" s="36"/>
      <c r="AC41" s="34"/>
      <c r="AD41" s="34"/>
      <c r="AE41" s="35"/>
      <c r="AF41" s="36"/>
      <c r="AG41" s="34"/>
      <c r="AH41" s="34"/>
      <c r="AI41" s="35"/>
      <c r="AJ41" s="30" t="n">
        <v>65</v>
      </c>
      <c r="AK41" s="34" t="n">
        <v>42</v>
      </c>
      <c r="AL41" s="34" t="n">
        <v>9</v>
      </c>
      <c r="AM41" s="33" t="n">
        <v>13</v>
      </c>
      <c r="AN41" s="30" t="n">
        <v>75</v>
      </c>
      <c r="AO41" s="31" t="n">
        <v>45</v>
      </c>
      <c r="AP41" s="32" t="n">
        <v>10</v>
      </c>
      <c r="AQ41" s="33" t="n">
        <v>11</v>
      </c>
      <c r="AR41" s="36"/>
      <c r="AS41" s="34"/>
      <c r="AT41" s="34"/>
      <c r="AU41" s="35"/>
      <c r="AV41" s="36"/>
      <c r="AW41" s="34"/>
      <c r="AX41" s="34"/>
      <c r="AY41" s="35"/>
      <c r="AZ41" s="36"/>
      <c r="BA41" s="34"/>
      <c r="BB41" s="34"/>
      <c r="BC41" s="35"/>
      <c r="BD41" s="36"/>
      <c r="BE41" s="34"/>
      <c r="BF41" s="34"/>
      <c r="BG41" s="35"/>
      <c r="BH41" s="36" t="n">
        <v>65</v>
      </c>
      <c r="BI41" s="31" t="n">
        <v>52</v>
      </c>
      <c r="BJ41" s="32" t="n">
        <v>10</v>
      </c>
      <c r="BK41" s="35" t="n">
        <v>11</v>
      </c>
    </row>
    <row r="42" customFormat="false" ht="14.4" hidden="false" customHeight="false" outlineLevel="0" collapsed="false">
      <c r="A42" s="60" t="n">
        <v>3</v>
      </c>
      <c r="B42" s="42" t="s">
        <v>117</v>
      </c>
      <c r="C42" s="43"/>
      <c r="D42" s="26" t="s">
        <v>118</v>
      </c>
      <c r="E42" s="27" t="n">
        <v>8</v>
      </c>
      <c r="F42" s="28" t="n">
        <f aca="false">IF(ISERR(H42),0,H42+I42+J42*7+K42*7)</f>
        <v>815</v>
      </c>
      <c r="G42" s="29" t="n">
        <f aca="false">IF(AND(F41&gt;0,F42&gt;0),F42-F41,"")</f>
        <v>-19</v>
      </c>
      <c r="H42" s="30" t="n">
        <f aca="false">SUM(L42+AN42+AZ42)</f>
        <v>215</v>
      </c>
      <c r="I42" s="31" t="n">
        <f aca="false">SUM(AG42+AO42+BI42)</f>
        <v>138</v>
      </c>
      <c r="J42" s="32" t="n">
        <f aca="false">SUM(N42+Z42+BB42)</f>
        <v>35</v>
      </c>
      <c r="K42" s="33" t="n">
        <f aca="false">SUM(O42+AI42+AU42)</f>
        <v>31</v>
      </c>
      <c r="L42" s="30" t="n">
        <v>69</v>
      </c>
      <c r="M42" s="34" t="n">
        <v>37</v>
      </c>
      <c r="N42" s="32" t="n">
        <v>11</v>
      </c>
      <c r="O42" s="33" t="n">
        <v>11</v>
      </c>
      <c r="P42" s="36"/>
      <c r="Q42" s="34"/>
      <c r="R42" s="34"/>
      <c r="S42" s="35"/>
      <c r="T42" s="36"/>
      <c r="U42" s="34"/>
      <c r="V42" s="34"/>
      <c r="W42" s="35"/>
      <c r="X42" s="36" t="n">
        <v>55</v>
      </c>
      <c r="Y42" s="34" t="n">
        <v>26</v>
      </c>
      <c r="Z42" s="32" t="n">
        <v>12</v>
      </c>
      <c r="AA42" s="35" t="n">
        <v>6</v>
      </c>
      <c r="AB42" s="36"/>
      <c r="AC42" s="34"/>
      <c r="AD42" s="34"/>
      <c r="AE42" s="35"/>
      <c r="AF42" s="36" t="n">
        <v>60</v>
      </c>
      <c r="AG42" s="31" t="n">
        <v>40</v>
      </c>
      <c r="AH42" s="34" t="n">
        <v>10</v>
      </c>
      <c r="AI42" s="33" t="n">
        <v>10</v>
      </c>
      <c r="AJ42" s="36"/>
      <c r="AK42" s="34"/>
      <c r="AL42" s="34"/>
      <c r="AM42" s="35"/>
      <c r="AN42" s="30" t="n">
        <v>75</v>
      </c>
      <c r="AO42" s="31" t="n">
        <v>44</v>
      </c>
      <c r="AP42" s="34" t="n">
        <v>10</v>
      </c>
      <c r="AQ42" s="35" t="n">
        <v>9</v>
      </c>
      <c r="AR42" s="36" t="n">
        <v>60</v>
      </c>
      <c r="AS42" s="34" t="n">
        <v>26</v>
      </c>
      <c r="AT42" s="34" t="n">
        <v>10</v>
      </c>
      <c r="AU42" s="33" t="n">
        <v>10</v>
      </c>
      <c r="AV42" s="36"/>
      <c r="AW42" s="34"/>
      <c r="AX42" s="34"/>
      <c r="AY42" s="35"/>
      <c r="AZ42" s="30" t="n">
        <v>71</v>
      </c>
      <c r="BA42" s="34" t="n">
        <v>39</v>
      </c>
      <c r="BB42" s="32" t="n">
        <v>12</v>
      </c>
      <c r="BC42" s="35" t="n">
        <v>10</v>
      </c>
      <c r="BD42" s="36" t="n">
        <v>52</v>
      </c>
      <c r="BE42" s="34" t="n">
        <v>32</v>
      </c>
      <c r="BF42" s="34" t="n">
        <v>11</v>
      </c>
      <c r="BG42" s="35" t="n">
        <v>8</v>
      </c>
      <c r="BH42" s="36" t="n">
        <v>64</v>
      </c>
      <c r="BI42" s="31" t="n">
        <v>54</v>
      </c>
      <c r="BJ42" s="34" t="n">
        <v>10</v>
      </c>
      <c r="BK42" s="35" t="n">
        <v>9</v>
      </c>
    </row>
    <row r="43" customFormat="false" ht="14.4" hidden="false" customHeight="false" outlineLevel="0" collapsed="false">
      <c r="A43" s="61" t="n">
        <v>4</v>
      </c>
      <c r="B43" s="45" t="s">
        <v>119</v>
      </c>
      <c r="C43" s="46"/>
      <c r="D43" s="26" t="s">
        <v>120</v>
      </c>
      <c r="E43" s="27" t="n">
        <v>6</v>
      </c>
      <c r="F43" s="28" t="n">
        <f aca="false">IF(ISERR(H43),0,H43+I43+J43*7+K43*7)</f>
        <v>661</v>
      </c>
      <c r="G43" s="29" t="n">
        <f aca="false">IF(AND(F42&gt;0,F43&gt;0),F43-F42,"")</f>
        <v>-154</v>
      </c>
      <c r="H43" s="30" t="n">
        <f aca="false">SUM(L43+AJ43+AN43)</f>
        <v>180</v>
      </c>
      <c r="I43" s="31" t="n">
        <f aca="false">SUM(M43+AO43+BE43)</f>
        <v>96</v>
      </c>
      <c r="J43" s="32" t="n">
        <f aca="false">SUM(N43+AH43+AP43)</f>
        <v>24</v>
      </c>
      <c r="K43" s="33" t="n">
        <f aca="false">SUM(O43+AQ43+AU43)</f>
        <v>31</v>
      </c>
      <c r="L43" s="44" t="n">
        <v>67</v>
      </c>
      <c r="M43" s="31" t="n">
        <v>22</v>
      </c>
      <c r="N43" s="32" t="n">
        <v>9</v>
      </c>
      <c r="O43" s="33" t="n">
        <v>11</v>
      </c>
      <c r="P43" s="36"/>
      <c r="Q43" s="34"/>
      <c r="R43" s="34"/>
      <c r="S43" s="35"/>
      <c r="T43" s="36"/>
      <c r="U43" s="34"/>
      <c r="V43" s="34"/>
      <c r="W43" s="35"/>
      <c r="X43" s="36"/>
      <c r="Y43" s="34"/>
      <c r="Z43" s="34"/>
      <c r="AA43" s="35"/>
      <c r="AB43" s="36"/>
      <c r="AC43" s="34"/>
      <c r="AD43" s="34"/>
      <c r="AE43" s="35"/>
      <c r="AF43" s="36" t="n">
        <v>53</v>
      </c>
      <c r="AG43" s="34" t="n">
        <v>20</v>
      </c>
      <c r="AH43" s="32" t="n">
        <v>7</v>
      </c>
      <c r="AI43" s="35" t="n">
        <v>7</v>
      </c>
      <c r="AJ43" s="30" t="n">
        <v>57</v>
      </c>
      <c r="AK43" s="34" t="n">
        <v>20</v>
      </c>
      <c r="AL43" s="34" t="n">
        <v>3</v>
      </c>
      <c r="AM43" s="35" t="n">
        <v>7</v>
      </c>
      <c r="AN43" s="30" t="n">
        <v>56</v>
      </c>
      <c r="AO43" s="31" t="n">
        <v>25</v>
      </c>
      <c r="AP43" s="32" t="n">
        <v>8</v>
      </c>
      <c r="AQ43" s="33" t="n">
        <v>10</v>
      </c>
      <c r="AR43" s="36" t="n">
        <v>41</v>
      </c>
      <c r="AS43" s="34" t="n">
        <v>16</v>
      </c>
      <c r="AT43" s="34" t="n">
        <v>6</v>
      </c>
      <c r="AU43" s="33" t="n">
        <v>10</v>
      </c>
      <c r="AV43" s="36"/>
      <c r="AW43" s="34"/>
      <c r="AX43" s="34"/>
      <c r="AY43" s="35"/>
      <c r="AZ43" s="36"/>
      <c r="BA43" s="34"/>
      <c r="BB43" s="34"/>
      <c r="BC43" s="35"/>
      <c r="BD43" s="36" t="n">
        <v>56</v>
      </c>
      <c r="BE43" s="31" t="n">
        <v>49</v>
      </c>
      <c r="BF43" s="34" t="n">
        <v>7</v>
      </c>
      <c r="BG43" s="35" t="n">
        <v>8</v>
      </c>
      <c r="BH43" s="36"/>
      <c r="BI43" s="34"/>
      <c r="BJ43" s="34"/>
      <c r="BK43" s="35"/>
    </row>
    <row r="44" customFormat="false" ht="14.4" hidden="false" customHeight="false" outlineLevel="0" collapsed="false">
      <c r="A44" s="61" t="n">
        <v>5</v>
      </c>
      <c r="B44" s="45" t="s">
        <v>121</v>
      </c>
      <c r="C44" s="46" t="s">
        <v>122</v>
      </c>
      <c r="D44" s="26" t="s">
        <v>123</v>
      </c>
      <c r="E44" s="27" t="n">
        <v>9</v>
      </c>
      <c r="F44" s="28" t="n">
        <f aca="false">IF(ISERR(H44),0,H44+I44+J44*7+K44*7)</f>
        <v>645</v>
      </c>
      <c r="G44" s="29" t="n">
        <f aca="false">IF(AND(F43&gt;0,F44&gt;0),F44-F43,"")</f>
        <v>-16</v>
      </c>
      <c r="H44" s="30" t="n">
        <f aca="false">SUM(AJ44+AZ44+BD44)</f>
        <v>201</v>
      </c>
      <c r="I44" s="31" t="n">
        <f aca="false">SUM(AO44+BA44+BI44)</f>
        <v>73</v>
      </c>
      <c r="J44" s="32" t="n">
        <f aca="false">SUM(R44+AL44+BF44)</f>
        <v>23</v>
      </c>
      <c r="K44" s="33" t="n">
        <f aca="false">SUM(O44+AY44+BC44)</f>
        <v>30</v>
      </c>
      <c r="L44" s="36" t="n">
        <v>52</v>
      </c>
      <c r="M44" s="34" t="n">
        <v>12</v>
      </c>
      <c r="N44" s="34" t="n">
        <v>7</v>
      </c>
      <c r="O44" s="33" t="n">
        <v>9</v>
      </c>
      <c r="P44" s="36" t="n">
        <v>38</v>
      </c>
      <c r="Q44" s="34" t="n">
        <v>10</v>
      </c>
      <c r="R44" s="32" t="n">
        <v>7</v>
      </c>
      <c r="S44" s="35" t="n">
        <v>5</v>
      </c>
      <c r="T44" s="36"/>
      <c r="U44" s="34"/>
      <c r="V44" s="34"/>
      <c r="W44" s="35"/>
      <c r="X44" s="36"/>
      <c r="Y44" s="34"/>
      <c r="Z44" s="34"/>
      <c r="AA44" s="35"/>
      <c r="AB44" s="36"/>
      <c r="AC44" s="34"/>
      <c r="AD44" s="34"/>
      <c r="AE44" s="35"/>
      <c r="AF44" s="36"/>
      <c r="AG44" s="34"/>
      <c r="AH44" s="34"/>
      <c r="AI44" s="35"/>
      <c r="AJ44" s="30" t="n">
        <v>67</v>
      </c>
      <c r="AK44" s="34" t="n">
        <v>12</v>
      </c>
      <c r="AL44" s="32" t="n">
        <v>8</v>
      </c>
      <c r="AM44" s="35" t="n">
        <v>7</v>
      </c>
      <c r="AN44" s="36" t="n">
        <v>54</v>
      </c>
      <c r="AO44" s="31" t="n">
        <v>23</v>
      </c>
      <c r="AP44" s="34" t="n">
        <v>6</v>
      </c>
      <c r="AQ44" s="35" t="n">
        <v>6</v>
      </c>
      <c r="AR44" s="36" t="n">
        <v>31</v>
      </c>
      <c r="AS44" s="34" t="n">
        <v>4</v>
      </c>
      <c r="AT44" s="34" t="n">
        <v>7</v>
      </c>
      <c r="AU44" s="35" t="n">
        <v>6</v>
      </c>
      <c r="AV44" s="36" t="n">
        <v>48</v>
      </c>
      <c r="AW44" s="34" t="n">
        <v>20</v>
      </c>
      <c r="AX44" s="34" t="n">
        <v>7</v>
      </c>
      <c r="AY44" s="33" t="n">
        <v>12</v>
      </c>
      <c r="AZ44" s="30" t="n">
        <v>70</v>
      </c>
      <c r="BA44" s="31" t="n">
        <v>26</v>
      </c>
      <c r="BB44" s="34" t="n">
        <v>6</v>
      </c>
      <c r="BC44" s="33" t="n">
        <v>9</v>
      </c>
      <c r="BD44" s="30" t="n">
        <v>64</v>
      </c>
      <c r="BE44" s="34" t="n">
        <v>15</v>
      </c>
      <c r="BF44" s="32" t="n">
        <v>8</v>
      </c>
      <c r="BG44" s="35" t="n">
        <v>8</v>
      </c>
      <c r="BH44" s="36" t="n">
        <v>37</v>
      </c>
      <c r="BI44" s="31" t="n">
        <v>24</v>
      </c>
      <c r="BJ44" s="34" t="n">
        <v>6</v>
      </c>
      <c r="BK44" s="35" t="n">
        <v>8</v>
      </c>
    </row>
    <row r="45" customFormat="false" ht="14.4" hidden="false" customHeight="false" outlineLevel="0" collapsed="false">
      <c r="A45" s="61" t="n">
        <v>5</v>
      </c>
      <c r="B45" s="45" t="s">
        <v>124</v>
      </c>
      <c r="C45" s="46" t="s">
        <v>125</v>
      </c>
      <c r="D45" s="26" t="s">
        <v>126</v>
      </c>
      <c r="E45" s="27" t="n">
        <v>6</v>
      </c>
      <c r="F45" s="28" t="n">
        <f aca="false">IF(ISERR(H45),0,H45+I45+J45*7+K45*7)</f>
        <v>645</v>
      </c>
      <c r="G45" s="29" t="n">
        <f aca="false">IF(AND(F44&gt;0,F45&gt;0),F45-F44,"")</f>
        <v>0</v>
      </c>
      <c r="H45" s="30" t="n">
        <f aca="false">SUM(L45+AJ45+AR45)</f>
        <v>190</v>
      </c>
      <c r="I45" s="31" t="n">
        <f aca="false">SUM(AS45+BE45+BI45)</f>
        <v>105</v>
      </c>
      <c r="J45" s="32" t="n">
        <f aca="false">SUM(N45+AT45+BF45)</f>
        <v>23</v>
      </c>
      <c r="K45" s="33" t="n">
        <f aca="false">SUM(S45+AU45+BG45)</f>
        <v>27</v>
      </c>
      <c r="L45" s="44" t="n">
        <v>64</v>
      </c>
      <c r="M45" s="34" t="n">
        <v>22</v>
      </c>
      <c r="N45" s="32" t="n">
        <v>9</v>
      </c>
      <c r="O45" s="35" t="n">
        <v>8</v>
      </c>
      <c r="P45" s="36" t="n">
        <v>43</v>
      </c>
      <c r="Q45" s="34" t="n">
        <v>19</v>
      </c>
      <c r="R45" s="34" t="n">
        <v>6</v>
      </c>
      <c r="S45" s="33" t="n">
        <v>9</v>
      </c>
      <c r="T45" s="36"/>
      <c r="U45" s="34"/>
      <c r="V45" s="34"/>
      <c r="W45" s="35"/>
      <c r="X45" s="36"/>
      <c r="Y45" s="34"/>
      <c r="Z45" s="34"/>
      <c r="AA45" s="35"/>
      <c r="AB45" s="36"/>
      <c r="AC45" s="34"/>
      <c r="AD45" s="34"/>
      <c r="AE45" s="35"/>
      <c r="AF45" s="36"/>
      <c r="AG45" s="34"/>
      <c r="AH45" s="34"/>
      <c r="AI45" s="35"/>
      <c r="AJ45" s="30" t="n">
        <v>67</v>
      </c>
      <c r="AK45" s="34" t="n">
        <v>24</v>
      </c>
      <c r="AL45" s="34" t="n">
        <v>4</v>
      </c>
      <c r="AM45" s="35" t="n">
        <v>3</v>
      </c>
      <c r="AN45" s="36"/>
      <c r="AO45" s="34"/>
      <c r="AP45" s="34"/>
      <c r="AQ45" s="35"/>
      <c r="AR45" s="30" t="n">
        <v>59</v>
      </c>
      <c r="AS45" s="31" t="n">
        <v>37</v>
      </c>
      <c r="AT45" s="32" t="n">
        <v>7</v>
      </c>
      <c r="AU45" s="33" t="n">
        <v>9</v>
      </c>
      <c r="AV45" s="36"/>
      <c r="AW45" s="34"/>
      <c r="AX45" s="34"/>
      <c r="AY45" s="35"/>
      <c r="AZ45" s="36"/>
      <c r="BA45" s="34"/>
      <c r="BB45" s="34"/>
      <c r="BC45" s="35"/>
      <c r="BD45" s="36" t="n">
        <v>53</v>
      </c>
      <c r="BE45" s="31" t="n">
        <v>35</v>
      </c>
      <c r="BF45" s="32" t="n">
        <v>7</v>
      </c>
      <c r="BG45" s="33" t="n">
        <v>9</v>
      </c>
      <c r="BH45" s="36" t="n">
        <v>52</v>
      </c>
      <c r="BI45" s="31" t="n">
        <v>33</v>
      </c>
      <c r="BJ45" s="34" t="n">
        <v>5</v>
      </c>
      <c r="BK45" s="35" t="n">
        <v>5</v>
      </c>
    </row>
    <row r="46" s="76" customFormat="true" ht="14.4" hidden="false" customHeight="false" outlineLevel="0" collapsed="false">
      <c r="A46" s="65" t="n">
        <v>7</v>
      </c>
      <c r="B46" s="77" t="s">
        <v>127</v>
      </c>
      <c r="C46" s="78"/>
      <c r="D46" s="68" t="s">
        <v>128</v>
      </c>
      <c r="E46" s="69" t="n">
        <v>9</v>
      </c>
      <c r="F46" s="70" t="n">
        <f aca="false">IF(ISERR(H46),0,H46+I46+J46*7+K46*7)</f>
        <v>634</v>
      </c>
      <c r="G46" s="71" t="n">
        <f aca="false">IF(AND(F45&gt;0,F46&gt;0),F46-F45,"")</f>
        <v>-11</v>
      </c>
      <c r="H46" s="72" t="n">
        <f aca="false">SUM(AV46+BD46+BH46)</f>
        <v>196</v>
      </c>
      <c r="I46" s="73" t="n">
        <f aca="false">SUM(M46+Y46+AW46)</f>
        <v>102</v>
      </c>
      <c r="J46" s="73" t="n">
        <f aca="false">SUM(R46+Z46+BF46)</f>
        <v>17</v>
      </c>
      <c r="K46" s="74" t="n">
        <f aca="false">SUM(AA46+AU46+BG46)</f>
        <v>31</v>
      </c>
      <c r="L46" s="72" t="n">
        <v>50</v>
      </c>
      <c r="M46" s="73" t="n">
        <v>39</v>
      </c>
      <c r="N46" s="73" t="n">
        <v>4</v>
      </c>
      <c r="O46" s="74" t="n">
        <v>7</v>
      </c>
      <c r="P46" s="72" t="n">
        <v>48</v>
      </c>
      <c r="Q46" s="73" t="n">
        <v>10</v>
      </c>
      <c r="R46" s="73" t="n">
        <v>5</v>
      </c>
      <c r="S46" s="74" t="n">
        <v>7</v>
      </c>
      <c r="T46" s="72"/>
      <c r="U46" s="73"/>
      <c r="V46" s="73"/>
      <c r="W46" s="74"/>
      <c r="X46" s="72" t="n">
        <v>43</v>
      </c>
      <c r="Y46" s="73" t="n">
        <v>34</v>
      </c>
      <c r="Z46" s="73" t="n">
        <v>5</v>
      </c>
      <c r="AA46" s="74" t="n">
        <v>10</v>
      </c>
      <c r="AB46" s="72"/>
      <c r="AC46" s="73"/>
      <c r="AD46" s="73"/>
      <c r="AE46" s="74"/>
      <c r="AF46" s="72"/>
      <c r="AG46" s="73"/>
      <c r="AH46" s="73"/>
      <c r="AI46" s="74"/>
      <c r="AJ46" s="72" t="n">
        <v>44</v>
      </c>
      <c r="AK46" s="73" t="n">
        <v>24</v>
      </c>
      <c r="AL46" s="73" t="n">
        <v>4</v>
      </c>
      <c r="AM46" s="74" t="n">
        <v>8</v>
      </c>
      <c r="AN46" s="72" t="n">
        <v>38</v>
      </c>
      <c r="AO46" s="73" t="n">
        <v>15</v>
      </c>
      <c r="AP46" s="73" t="n">
        <v>5</v>
      </c>
      <c r="AQ46" s="74" t="n">
        <v>7</v>
      </c>
      <c r="AR46" s="72" t="n">
        <v>42</v>
      </c>
      <c r="AS46" s="73" t="n">
        <v>10</v>
      </c>
      <c r="AT46" s="73" t="n">
        <v>4</v>
      </c>
      <c r="AU46" s="74" t="n">
        <v>9</v>
      </c>
      <c r="AV46" s="72" t="n">
        <v>66</v>
      </c>
      <c r="AW46" s="73" t="n">
        <v>29</v>
      </c>
      <c r="AX46" s="73" t="n">
        <v>4</v>
      </c>
      <c r="AY46" s="74" t="n">
        <v>8</v>
      </c>
      <c r="AZ46" s="72"/>
      <c r="BA46" s="73"/>
      <c r="BB46" s="73"/>
      <c r="BC46" s="74"/>
      <c r="BD46" s="72" t="n">
        <v>72</v>
      </c>
      <c r="BE46" s="73" t="n">
        <v>20</v>
      </c>
      <c r="BF46" s="73" t="n">
        <v>7</v>
      </c>
      <c r="BG46" s="74" t="n">
        <v>12</v>
      </c>
      <c r="BH46" s="72" t="n">
        <v>58</v>
      </c>
      <c r="BI46" s="73" t="n">
        <v>8</v>
      </c>
      <c r="BJ46" s="73" t="n">
        <v>4</v>
      </c>
      <c r="BK46" s="74" t="n">
        <v>5</v>
      </c>
    </row>
    <row r="47" customFormat="false" ht="14.4" hidden="false" customHeight="false" outlineLevel="0" collapsed="false">
      <c r="A47" s="61" t="n">
        <v>8</v>
      </c>
      <c r="B47" s="45" t="s">
        <v>129</v>
      </c>
      <c r="C47" s="46"/>
      <c r="D47" s="26" t="s">
        <v>130</v>
      </c>
      <c r="E47" s="27" t="n">
        <v>9</v>
      </c>
      <c r="F47" s="28" t="n">
        <f aca="false">IF(ISERR(H47),0,H47+I47+J47*7+K47*7)</f>
        <v>617</v>
      </c>
      <c r="G47" s="29" t="n">
        <f aca="false">IF(AND(F46&gt;0,F47&gt;0),F47-F46,"")</f>
        <v>-17</v>
      </c>
      <c r="H47" s="30" t="n">
        <f aca="false">SUM(P47+AR47+BH47)</f>
        <v>172</v>
      </c>
      <c r="I47" s="31" t="n">
        <f aca="false">SUM(M47+AG47+AW47)</f>
        <v>74</v>
      </c>
      <c r="J47" s="32" t="n">
        <f aca="false">SUM(N47+AT47+BJ47)</f>
        <v>24</v>
      </c>
      <c r="K47" s="33" t="n">
        <f aca="false">SUM(O47+AY47+BG47)</f>
        <v>29</v>
      </c>
      <c r="L47" s="36" t="n">
        <v>51</v>
      </c>
      <c r="M47" s="31" t="n">
        <v>20</v>
      </c>
      <c r="N47" s="32" t="n">
        <v>8</v>
      </c>
      <c r="O47" s="33" t="n">
        <v>9</v>
      </c>
      <c r="P47" s="30" t="n">
        <v>57</v>
      </c>
      <c r="Q47" s="34" t="n">
        <v>0</v>
      </c>
      <c r="R47" s="34" t="n">
        <v>5</v>
      </c>
      <c r="S47" s="35" t="n">
        <v>6</v>
      </c>
      <c r="T47" s="36"/>
      <c r="U47" s="34"/>
      <c r="V47" s="34"/>
      <c r="W47" s="35"/>
      <c r="X47" s="36" t="n">
        <v>51</v>
      </c>
      <c r="Y47" s="34" t="n">
        <v>16</v>
      </c>
      <c r="Z47" s="34" t="n">
        <v>7</v>
      </c>
      <c r="AA47" s="35" t="n">
        <v>8</v>
      </c>
      <c r="AB47" s="36"/>
      <c r="AC47" s="34"/>
      <c r="AD47" s="34"/>
      <c r="AE47" s="35"/>
      <c r="AF47" s="36" t="n">
        <v>53</v>
      </c>
      <c r="AG47" s="31" t="n">
        <v>21</v>
      </c>
      <c r="AH47" s="34" t="n">
        <v>4</v>
      </c>
      <c r="AI47" s="35" t="n">
        <v>8</v>
      </c>
      <c r="AJ47" s="36" t="n">
        <v>50</v>
      </c>
      <c r="AK47" s="34" t="n">
        <v>18</v>
      </c>
      <c r="AL47" s="34" t="n">
        <v>6</v>
      </c>
      <c r="AM47" s="35" t="n">
        <v>8</v>
      </c>
      <c r="AN47" s="36"/>
      <c r="AO47" s="34"/>
      <c r="AP47" s="34"/>
      <c r="AQ47" s="35"/>
      <c r="AR47" s="30" t="n">
        <v>58</v>
      </c>
      <c r="AS47" s="34" t="n">
        <v>12</v>
      </c>
      <c r="AT47" s="32" t="n">
        <v>8</v>
      </c>
      <c r="AU47" s="35" t="n">
        <v>8</v>
      </c>
      <c r="AV47" s="36" t="n">
        <v>47</v>
      </c>
      <c r="AW47" s="31" t="n">
        <v>33</v>
      </c>
      <c r="AX47" s="34" t="n">
        <v>6</v>
      </c>
      <c r="AY47" s="33" t="n">
        <v>9</v>
      </c>
      <c r="AZ47" s="36"/>
      <c r="BA47" s="34"/>
      <c r="BB47" s="34"/>
      <c r="BC47" s="35"/>
      <c r="BD47" s="36" t="n">
        <v>45</v>
      </c>
      <c r="BE47" s="34" t="n">
        <v>15</v>
      </c>
      <c r="BF47" s="34" t="n">
        <v>6</v>
      </c>
      <c r="BG47" s="33" t="n">
        <v>11</v>
      </c>
      <c r="BH47" s="30" t="n">
        <v>57</v>
      </c>
      <c r="BI47" s="34" t="n">
        <v>17</v>
      </c>
      <c r="BJ47" s="32" t="n">
        <v>8</v>
      </c>
      <c r="BK47" s="35" t="n">
        <v>9</v>
      </c>
    </row>
    <row r="48" customFormat="false" ht="14.4" hidden="false" customHeight="false" outlineLevel="0" collapsed="false">
      <c r="A48" s="61" t="n">
        <v>9</v>
      </c>
      <c r="B48" s="45" t="s">
        <v>131</v>
      </c>
      <c r="C48" s="46"/>
      <c r="D48" s="26" t="s">
        <v>132</v>
      </c>
      <c r="E48" s="27" t="n">
        <v>5</v>
      </c>
      <c r="F48" s="28" t="n">
        <f aca="false">IF(ISERR(H48),0,H48+I48+J48*7+K48*7)</f>
        <v>612</v>
      </c>
      <c r="G48" s="29" t="n">
        <f aca="false">IF(AND(F47&gt;0,F48&gt;0),F48-F47,"")</f>
        <v>-5</v>
      </c>
      <c r="H48" s="30" t="n">
        <f aca="false">SUM(AN48+BD48+BH48)</f>
        <v>206</v>
      </c>
      <c r="I48" s="31" t="n">
        <f aca="false">SUM(AG48+AO48+BE48)</f>
        <v>98</v>
      </c>
      <c r="J48" s="32" t="n">
        <f aca="false">SUM(AH48+AP48+BF48)</f>
        <v>21</v>
      </c>
      <c r="K48" s="33" t="n">
        <f aca="false">SUM(AI48+AQ48+BG48)</f>
        <v>23</v>
      </c>
      <c r="L48" s="36"/>
      <c r="M48" s="34"/>
      <c r="N48" s="34"/>
      <c r="O48" s="35"/>
      <c r="P48" s="36"/>
      <c r="Q48" s="34"/>
      <c r="R48" s="34"/>
      <c r="S48" s="35"/>
      <c r="T48" s="36"/>
      <c r="U48" s="34"/>
      <c r="V48" s="34"/>
      <c r="W48" s="35"/>
      <c r="X48" s="36"/>
      <c r="Y48" s="34"/>
      <c r="Z48" s="34"/>
      <c r="AA48" s="35"/>
      <c r="AB48" s="36"/>
      <c r="AC48" s="34"/>
      <c r="AD48" s="34"/>
      <c r="AE48" s="35"/>
      <c r="AF48" s="36" t="n">
        <v>53</v>
      </c>
      <c r="AG48" s="31" t="n">
        <v>34</v>
      </c>
      <c r="AH48" s="32" t="n">
        <v>7</v>
      </c>
      <c r="AI48" s="33" t="n">
        <v>7</v>
      </c>
      <c r="AJ48" s="36" t="n">
        <v>57</v>
      </c>
      <c r="AK48" s="34" t="n">
        <v>28</v>
      </c>
      <c r="AL48" s="34" t="n">
        <v>6</v>
      </c>
      <c r="AM48" s="35" t="n">
        <v>6</v>
      </c>
      <c r="AN48" s="30" t="n">
        <v>69</v>
      </c>
      <c r="AO48" s="31" t="n">
        <v>29</v>
      </c>
      <c r="AP48" s="32" t="n">
        <v>7</v>
      </c>
      <c r="AQ48" s="33" t="n">
        <v>9</v>
      </c>
      <c r="AR48" s="36"/>
      <c r="AS48" s="34"/>
      <c r="AT48" s="34"/>
      <c r="AU48" s="35"/>
      <c r="AV48" s="36"/>
      <c r="AW48" s="34"/>
      <c r="AX48" s="34"/>
      <c r="AY48" s="35"/>
      <c r="AZ48" s="36"/>
      <c r="BA48" s="34"/>
      <c r="BB48" s="34"/>
      <c r="BC48" s="35"/>
      <c r="BD48" s="30" t="n">
        <v>68</v>
      </c>
      <c r="BE48" s="31" t="n">
        <v>35</v>
      </c>
      <c r="BF48" s="32" t="n">
        <v>7</v>
      </c>
      <c r="BG48" s="33" t="n">
        <v>7</v>
      </c>
      <c r="BH48" s="30" t="n">
        <v>69</v>
      </c>
      <c r="BI48" s="34" t="n">
        <v>11</v>
      </c>
      <c r="BJ48" s="34" t="n">
        <v>6</v>
      </c>
      <c r="BK48" s="35" t="n">
        <v>5</v>
      </c>
    </row>
    <row r="49" customFormat="false" ht="14.4" hidden="false" customHeight="false" outlineLevel="0" collapsed="false">
      <c r="A49" s="61" t="n">
        <v>10</v>
      </c>
      <c r="B49" s="45" t="s">
        <v>133</v>
      </c>
      <c r="C49" s="46"/>
      <c r="D49" s="26" t="s">
        <v>134</v>
      </c>
      <c r="E49" s="27" t="n">
        <v>4</v>
      </c>
      <c r="F49" s="28" t="n">
        <f aca="false">IF(ISERR(H49),0,H49+I49+J49*7+K49*7)</f>
        <v>611</v>
      </c>
      <c r="G49" s="29" t="n">
        <f aca="false">IF(AND(F48&gt;0,F49&gt;0),F49-F48,"")</f>
        <v>-1</v>
      </c>
      <c r="H49" s="30" t="n">
        <f aca="false">SUM(P49+AR49+BD49)</f>
        <v>205</v>
      </c>
      <c r="I49" s="31" t="n">
        <f aca="false">SUM(M49+Q49+AS49)</f>
        <v>63</v>
      </c>
      <c r="J49" s="32" t="n">
        <f aca="false">SUM(N49+AT49+R49)</f>
        <v>23</v>
      </c>
      <c r="K49" s="33" t="n">
        <f aca="false">SUM(S49+AU49+BG49)</f>
        <v>26</v>
      </c>
      <c r="L49" s="36" t="n">
        <v>56</v>
      </c>
      <c r="M49" s="31" t="n">
        <v>13</v>
      </c>
      <c r="N49" s="32" t="n">
        <v>8</v>
      </c>
      <c r="O49" s="35" t="n">
        <v>5</v>
      </c>
      <c r="P49" s="30" t="n">
        <v>66</v>
      </c>
      <c r="Q49" s="31" t="n">
        <v>36</v>
      </c>
      <c r="R49" s="32" t="n">
        <v>8</v>
      </c>
      <c r="S49" s="33" t="n">
        <v>8</v>
      </c>
      <c r="T49" s="36"/>
      <c r="U49" s="34"/>
      <c r="V49" s="34"/>
      <c r="W49" s="35"/>
      <c r="X49" s="36"/>
      <c r="Y49" s="34"/>
      <c r="Z49" s="34"/>
      <c r="AA49" s="35"/>
      <c r="AB49" s="36"/>
      <c r="AC49" s="34"/>
      <c r="AD49" s="34"/>
      <c r="AE49" s="35"/>
      <c r="AF49" s="36"/>
      <c r="AG49" s="34"/>
      <c r="AH49" s="34"/>
      <c r="AI49" s="35"/>
      <c r="AJ49" s="36"/>
      <c r="AK49" s="34"/>
      <c r="AL49" s="34"/>
      <c r="AM49" s="35"/>
      <c r="AN49" s="36"/>
      <c r="AO49" s="34"/>
      <c r="AP49" s="34"/>
      <c r="AQ49" s="35"/>
      <c r="AR49" s="30" t="n">
        <v>77</v>
      </c>
      <c r="AS49" s="31" t="n">
        <v>14</v>
      </c>
      <c r="AT49" s="32" t="n">
        <v>7</v>
      </c>
      <c r="AU49" s="33" t="n">
        <v>8</v>
      </c>
      <c r="AV49" s="36"/>
      <c r="AW49" s="34"/>
      <c r="AX49" s="34"/>
      <c r="AY49" s="35"/>
      <c r="AZ49" s="36"/>
      <c r="BA49" s="34"/>
      <c r="BB49" s="34"/>
      <c r="BC49" s="35"/>
      <c r="BD49" s="30" t="n">
        <v>62</v>
      </c>
      <c r="BE49" s="34" t="n">
        <v>12</v>
      </c>
      <c r="BF49" s="34" t="n">
        <v>7</v>
      </c>
      <c r="BG49" s="33" t="n">
        <v>10</v>
      </c>
      <c r="BH49" s="36"/>
      <c r="BI49" s="34"/>
      <c r="BJ49" s="34"/>
      <c r="BK49" s="35"/>
    </row>
    <row r="50" customFormat="false" ht="14.4" hidden="false" customHeight="false" outlineLevel="0" collapsed="false">
      <c r="A50" s="61" t="n">
        <v>11</v>
      </c>
      <c r="B50" s="45" t="s">
        <v>135</v>
      </c>
      <c r="C50" s="46"/>
      <c r="D50" s="26" t="s">
        <v>136</v>
      </c>
      <c r="E50" s="27" t="n">
        <v>6</v>
      </c>
      <c r="F50" s="28" t="n">
        <f aca="false">IF(ISERR(H50),0,H50+I50+J50*7+K50*7)</f>
        <v>576</v>
      </c>
      <c r="G50" s="29" t="n">
        <f aca="false">IF(AND(F49&gt;0,F50&gt;0),F50-F49,"")</f>
        <v>-35</v>
      </c>
      <c r="H50" s="30" t="n">
        <f aca="false">SUM(L50+X50+AF50)</f>
        <v>155</v>
      </c>
      <c r="I50" s="31" t="n">
        <f aca="false">SUM(M50+AS50+BE50)</f>
        <v>106</v>
      </c>
      <c r="J50" s="32" t="n">
        <f aca="false">SUM(Z50+AH50+AL50)</f>
        <v>20</v>
      </c>
      <c r="K50" s="33" t="n">
        <f aca="false">SUM(O50+AA50+AI50)</f>
        <v>25</v>
      </c>
      <c r="L50" s="44" t="n">
        <v>60</v>
      </c>
      <c r="M50" s="31" t="n">
        <v>28</v>
      </c>
      <c r="N50" s="34" t="n">
        <v>6</v>
      </c>
      <c r="O50" s="33" t="n">
        <v>8</v>
      </c>
      <c r="P50" s="36"/>
      <c r="Q50" s="34"/>
      <c r="R50" s="34"/>
      <c r="S50" s="35"/>
      <c r="T50" s="36"/>
      <c r="U50" s="34"/>
      <c r="V50" s="34"/>
      <c r="W50" s="35"/>
      <c r="X50" s="30" t="n">
        <v>48</v>
      </c>
      <c r="Y50" s="34" t="n">
        <v>6</v>
      </c>
      <c r="Z50" s="32" t="n">
        <v>7</v>
      </c>
      <c r="AA50" s="33" t="n">
        <v>7</v>
      </c>
      <c r="AB50" s="36"/>
      <c r="AC50" s="34"/>
      <c r="AD50" s="34"/>
      <c r="AE50" s="35"/>
      <c r="AF50" s="30" t="n">
        <v>47</v>
      </c>
      <c r="AG50" s="34" t="n">
        <v>24</v>
      </c>
      <c r="AH50" s="32" t="n">
        <v>7</v>
      </c>
      <c r="AI50" s="33" t="n">
        <v>10</v>
      </c>
      <c r="AJ50" s="36" t="n">
        <v>44</v>
      </c>
      <c r="AK50" s="34" t="n">
        <v>15</v>
      </c>
      <c r="AL50" s="32" t="n">
        <v>6</v>
      </c>
      <c r="AM50" s="35" t="n">
        <v>4</v>
      </c>
      <c r="AN50" s="36"/>
      <c r="AO50" s="34"/>
      <c r="AP50" s="34"/>
      <c r="AQ50" s="35"/>
      <c r="AR50" s="36" t="n">
        <v>27</v>
      </c>
      <c r="AS50" s="31" t="n">
        <v>46</v>
      </c>
      <c r="AT50" s="34" t="n">
        <v>4</v>
      </c>
      <c r="AU50" s="35" t="n">
        <v>6</v>
      </c>
      <c r="AV50" s="36"/>
      <c r="AW50" s="34"/>
      <c r="AX50" s="34"/>
      <c r="AY50" s="35"/>
      <c r="AZ50" s="36"/>
      <c r="BA50" s="34"/>
      <c r="BB50" s="34"/>
      <c r="BC50" s="35"/>
      <c r="BD50" s="36" t="n">
        <v>33</v>
      </c>
      <c r="BE50" s="31" t="n">
        <v>32</v>
      </c>
      <c r="BF50" s="34" t="n">
        <v>6</v>
      </c>
      <c r="BG50" s="35" t="n">
        <v>6</v>
      </c>
      <c r="BH50" s="36"/>
      <c r="BI50" s="34"/>
      <c r="BJ50" s="34"/>
      <c r="BK50" s="35"/>
    </row>
    <row r="51" customFormat="false" ht="14.4" hidden="false" customHeight="false" outlineLevel="0" collapsed="false">
      <c r="A51" s="61" t="n">
        <v>12</v>
      </c>
      <c r="B51" s="45" t="s">
        <v>137</v>
      </c>
      <c r="C51" s="46"/>
      <c r="D51" s="26" t="s">
        <v>138</v>
      </c>
      <c r="E51" s="27" t="n">
        <v>10</v>
      </c>
      <c r="F51" s="28" t="n">
        <f aca="false">IF(ISERR(H51),0,H51+I51+J51*7+K51*7)</f>
        <v>575</v>
      </c>
      <c r="G51" s="29" t="n">
        <f aca="false">IF(AND(F50&gt;0,F51&gt;0),F51-F50,"")</f>
        <v>-1</v>
      </c>
      <c r="H51" s="30" t="n">
        <f aca="false">SUM(AR51+AZ51+BD51)</f>
        <v>146</v>
      </c>
      <c r="I51" s="31" t="n">
        <f aca="false">SUM(AG51+AO51+BE51)</f>
        <v>121</v>
      </c>
      <c r="J51" s="32" t="n">
        <f aca="false">SUM(R51+Z51+AT51)</f>
        <v>19</v>
      </c>
      <c r="K51" s="33" t="n">
        <f aca="false">SUM(S51+AA51+AQ51)</f>
        <v>25</v>
      </c>
      <c r="L51" s="36" t="n">
        <v>22</v>
      </c>
      <c r="M51" s="34" t="n">
        <v>15</v>
      </c>
      <c r="N51" s="34" t="n">
        <v>4</v>
      </c>
      <c r="O51" s="35" t="n">
        <v>6</v>
      </c>
      <c r="P51" s="36" t="n">
        <v>39</v>
      </c>
      <c r="Q51" s="34" t="n">
        <v>25</v>
      </c>
      <c r="R51" s="32" t="n">
        <v>6</v>
      </c>
      <c r="S51" s="33" t="n">
        <v>10</v>
      </c>
      <c r="T51" s="36"/>
      <c r="U51" s="34"/>
      <c r="V51" s="34"/>
      <c r="W51" s="35"/>
      <c r="X51" s="36" t="n">
        <v>39</v>
      </c>
      <c r="Y51" s="34" t="n">
        <v>19</v>
      </c>
      <c r="Z51" s="32" t="n">
        <v>5</v>
      </c>
      <c r="AA51" s="33" t="n">
        <v>8</v>
      </c>
      <c r="AB51" s="36"/>
      <c r="AC51" s="34"/>
      <c r="AD51" s="34"/>
      <c r="AE51" s="35"/>
      <c r="AF51" s="36" t="n">
        <v>41</v>
      </c>
      <c r="AG51" s="31" t="n">
        <v>41</v>
      </c>
      <c r="AH51" s="34" t="n">
        <v>5</v>
      </c>
      <c r="AI51" s="35" t="n">
        <v>6</v>
      </c>
      <c r="AJ51" s="36"/>
      <c r="AK51" s="34"/>
      <c r="AL51" s="34"/>
      <c r="AM51" s="35"/>
      <c r="AN51" s="36" t="n">
        <v>35</v>
      </c>
      <c r="AO51" s="31" t="n">
        <v>42</v>
      </c>
      <c r="AP51" s="34" t="n">
        <v>3</v>
      </c>
      <c r="AQ51" s="33" t="n">
        <v>7</v>
      </c>
      <c r="AR51" s="30" t="n">
        <v>48</v>
      </c>
      <c r="AS51" s="34" t="n">
        <v>18</v>
      </c>
      <c r="AT51" s="32" t="n">
        <v>8</v>
      </c>
      <c r="AU51" s="35" t="n">
        <v>3</v>
      </c>
      <c r="AV51" s="36" t="n">
        <v>29</v>
      </c>
      <c r="AW51" s="34" t="n">
        <v>7</v>
      </c>
      <c r="AX51" s="34" t="n">
        <v>2</v>
      </c>
      <c r="AY51" s="35" t="n">
        <v>2</v>
      </c>
      <c r="AZ51" s="30" t="n">
        <v>46</v>
      </c>
      <c r="BA51" s="34" t="n">
        <v>26</v>
      </c>
      <c r="BB51" s="34" t="n">
        <v>3</v>
      </c>
      <c r="BC51" s="35" t="n">
        <v>4</v>
      </c>
      <c r="BD51" s="30" t="n">
        <v>52</v>
      </c>
      <c r="BE51" s="31" t="n">
        <v>38</v>
      </c>
      <c r="BF51" s="34" t="n">
        <v>3</v>
      </c>
      <c r="BG51" s="35" t="n">
        <v>7</v>
      </c>
      <c r="BH51" s="36" t="n">
        <v>32</v>
      </c>
      <c r="BI51" s="34" t="n">
        <v>17</v>
      </c>
      <c r="BJ51" s="34" t="n">
        <v>4</v>
      </c>
      <c r="BK51" s="35" t="n">
        <v>6</v>
      </c>
    </row>
    <row r="52" customFormat="false" ht="14.4" hidden="false" customHeight="false" outlineLevel="0" collapsed="false">
      <c r="A52" s="61" t="n">
        <v>13</v>
      </c>
      <c r="B52" s="45" t="s">
        <v>139</v>
      </c>
      <c r="C52" s="46"/>
      <c r="D52" s="26" t="s">
        <v>140</v>
      </c>
      <c r="E52" s="27" t="n">
        <v>7</v>
      </c>
      <c r="F52" s="28" t="n">
        <f aca="false">IF(ISERR(H52),0,H52+I52+J52*7+K52*7)</f>
        <v>574</v>
      </c>
      <c r="G52" s="29" t="n">
        <f aca="false">IF(AND(F51&gt;0,F52&gt;0),F52-F51,"")</f>
        <v>-1</v>
      </c>
      <c r="H52" s="30" t="n">
        <f aca="false">SUM(P52+AR52+BD52)</f>
        <v>162</v>
      </c>
      <c r="I52" s="31" t="n">
        <f aca="false">SUM(AG52+AK52+AS52)</f>
        <v>97</v>
      </c>
      <c r="J52" s="32" t="n">
        <f aca="false">SUM(R52+AL52+BF52)</f>
        <v>22</v>
      </c>
      <c r="K52" s="33" t="n">
        <f aca="false">SUM(S52+BG52+BK52)</f>
        <v>23</v>
      </c>
      <c r="L52" s="40" t="n">
        <v>50</v>
      </c>
      <c r="M52" s="34" t="n">
        <v>20</v>
      </c>
      <c r="N52" s="34" t="n">
        <v>5</v>
      </c>
      <c r="O52" s="35" t="n">
        <v>7</v>
      </c>
      <c r="P52" s="30" t="n">
        <v>56</v>
      </c>
      <c r="Q52" s="34" t="n">
        <v>9</v>
      </c>
      <c r="R52" s="32" t="n">
        <v>7</v>
      </c>
      <c r="S52" s="33" t="n">
        <v>7</v>
      </c>
      <c r="T52" s="36"/>
      <c r="U52" s="34"/>
      <c r="V52" s="34"/>
      <c r="W52" s="35"/>
      <c r="X52" s="36"/>
      <c r="Y52" s="34"/>
      <c r="Z52" s="34"/>
      <c r="AA52" s="35"/>
      <c r="AB52" s="36"/>
      <c r="AC52" s="34"/>
      <c r="AD52" s="34"/>
      <c r="AE52" s="35"/>
      <c r="AF52" s="36" t="n">
        <v>44</v>
      </c>
      <c r="AG52" s="31" t="n">
        <v>38</v>
      </c>
      <c r="AH52" s="34" t="n">
        <v>5</v>
      </c>
      <c r="AI52" s="35" t="n">
        <v>6</v>
      </c>
      <c r="AJ52" s="36" t="n">
        <v>50</v>
      </c>
      <c r="AK52" s="31" t="n">
        <v>33</v>
      </c>
      <c r="AL52" s="32" t="n">
        <v>6</v>
      </c>
      <c r="AM52" s="35" t="n">
        <v>5</v>
      </c>
      <c r="AN52" s="36"/>
      <c r="AO52" s="34"/>
      <c r="AP52" s="34"/>
      <c r="AQ52" s="35"/>
      <c r="AR52" s="30" t="n">
        <v>54</v>
      </c>
      <c r="AS52" s="31" t="n">
        <v>26</v>
      </c>
      <c r="AT52" s="34" t="n">
        <v>6</v>
      </c>
      <c r="AU52" s="35" t="n">
        <v>6</v>
      </c>
      <c r="AV52" s="36"/>
      <c r="AW52" s="34"/>
      <c r="AX52" s="34"/>
      <c r="AY52" s="35"/>
      <c r="AZ52" s="36"/>
      <c r="BA52" s="34"/>
      <c r="BB52" s="34"/>
      <c r="BC52" s="35"/>
      <c r="BD52" s="30" t="n">
        <v>52</v>
      </c>
      <c r="BE52" s="34" t="n">
        <v>13</v>
      </c>
      <c r="BF52" s="32" t="n">
        <v>9</v>
      </c>
      <c r="BG52" s="33" t="n">
        <v>8</v>
      </c>
      <c r="BH52" s="36" t="n">
        <v>36</v>
      </c>
      <c r="BI52" s="34" t="n">
        <v>6</v>
      </c>
      <c r="BJ52" s="34" t="n">
        <v>6</v>
      </c>
      <c r="BK52" s="33" t="n">
        <v>8</v>
      </c>
    </row>
    <row r="53" customFormat="false" ht="14.4" hidden="false" customHeight="false" outlineLevel="0" collapsed="false">
      <c r="A53" s="61" t="n">
        <v>14</v>
      </c>
      <c r="B53" s="45" t="s">
        <v>141</v>
      </c>
      <c r="C53" s="46"/>
      <c r="D53" s="26" t="s">
        <v>142</v>
      </c>
      <c r="E53" s="27" t="n">
        <v>4</v>
      </c>
      <c r="F53" s="28" t="n">
        <f aca="false">IF(ISERR(H53),0,H53+I53+J53*7+K53*7)</f>
        <v>540</v>
      </c>
      <c r="G53" s="29" t="n">
        <f aca="false">IF(AND(F52&gt;0,F53&gt;0),F53-F52,"")</f>
        <v>-34</v>
      </c>
      <c r="H53" s="30" t="n">
        <f aca="false">SUM(L53+AR53+AV53)</f>
        <v>145</v>
      </c>
      <c r="I53" s="31" t="n">
        <f aca="false">SUM(M53+AS53+BI53)</f>
        <v>73</v>
      </c>
      <c r="J53" s="32" t="n">
        <f aca="false">SUM(N53+AX53+BJ53)</f>
        <v>24</v>
      </c>
      <c r="K53" s="33" t="n">
        <f aca="false">SUM(O53+AY53+BK53)</f>
        <v>22</v>
      </c>
      <c r="L53" s="44" t="n">
        <v>48</v>
      </c>
      <c r="M53" s="31" t="n">
        <v>19</v>
      </c>
      <c r="N53" s="32" t="n">
        <v>6</v>
      </c>
      <c r="O53" s="33" t="n">
        <v>9</v>
      </c>
      <c r="P53" s="36"/>
      <c r="Q53" s="34"/>
      <c r="R53" s="34"/>
      <c r="S53" s="35"/>
      <c r="T53" s="36"/>
      <c r="U53" s="34"/>
      <c r="V53" s="34"/>
      <c r="W53" s="35"/>
      <c r="X53" s="36"/>
      <c r="Y53" s="34"/>
      <c r="Z53" s="34"/>
      <c r="AA53" s="35"/>
      <c r="AB53" s="36"/>
      <c r="AC53" s="34"/>
      <c r="AD53" s="34"/>
      <c r="AE53" s="35"/>
      <c r="AF53" s="36"/>
      <c r="AG53" s="34"/>
      <c r="AH53" s="34"/>
      <c r="AI53" s="35"/>
      <c r="AJ53" s="36"/>
      <c r="AK53" s="34"/>
      <c r="AL53" s="34"/>
      <c r="AM53" s="35"/>
      <c r="AN53" s="36"/>
      <c r="AO53" s="34"/>
      <c r="AP53" s="34"/>
      <c r="AQ53" s="35"/>
      <c r="AR53" s="30" t="n">
        <v>56</v>
      </c>
      <c r="AS53" s="31" t="n">
        <v>27</v>
      </c>
      <c r="AT53" s="34" t="n">
        <v>4</v>
      </c>
      <c r="AU53" s="35" t="n">
        <v>2</v>
      </c>
      <c r="AV53" s="30" t="n">
        <v>41</v>
      </c>
      <c r="AW53" s="34" t="n">
        <v>18</v>
      </c>
      <c r="AX53" s="32" t="n">
        <v>11</v>
      </c>
      <c r="AY53" s="33" t="n">
        <v>5</v>
      </c>
      <c r="AZ53" s="36"/>
      <c r="BA53" s="34"/>
      <c r="BB53" s="34"/>
      <c r="BC53" s="35"/>
      <c r="BD53" s="36"/>
      <c r="BE53" s="34"/>
      <c r="BF53" s="34"/>
      <c r="BG53" s="35"/>
      <c r="BH53" s="36" t="n">
        <v>38</v>
      </c>
      <c r="BI53" s="31" t="n">
        <v>27</v>
      </c>
      <c r="BJ53" s="32" t="n">
        <v>7</v>
      </c>
      <c r="BK53" s="33" t="n">
        <v>8</v>
      </c>
    </row>
    <row r="54" customFormat="false" ht="14.4" hidden="false" customHeight="false" outlineLevel="0" collapsed="false">
      <c r="A54" s="61" t="n">
        <v>15</v>
      </c>
      <c r="B54" s="45" t="s">
        <v>143</v>
      </c>
      <c r="C54" s="46"/>
      <c r="D54" s="26" t="s">
        <v>144</v>
      </c>
      <c r="E54" s="27" t="n">
        <v>2</v>
      </c>
      <c r="F54" s="28" t="n">
        <f aca="false">IF(ISERR(H54),0,H54+I54+J54*7+K54*7)</f>
        <v>424</v>
      </c>
      <c r="G54" s="29" t="n">
        <f aca="false">IF(AND(F53&gt;0,F54&gt;0),F54-F53,"")</f>
        <v>-116</v>
      </c>
      <c r="H54" s="30" t="n">
        <f aca="false">SUM(L54+P54+T54+X54+AB54+AF54+AJ54+AN54+AR54+AV54+AZ54+BD54)</f>
        <v>113</v>
      </c>
      <c r="I54" s="31" t="n">
        <f aca="false">SUM(M54+Q54+U54+Y54+AC54+AG54+AK54+AO54+AS54+AW54+BA54+BE54)</f>
        <v>80</v>
      </c>
      <c r="J54" s="32" t="n">
        <f aca="false">SUM(N54+R54+V54+Z54+AD54+AH54+AL54+AP54+AT54+AX54+BB54+BF54)</f>
        <v>13</v>
      </c>
      <c r="K54" s="33" t="n">
        <f aca="false">SUM(O54+S54+W54+AA54+AE54+AI54+AM54+AQ54+AU54+AY54+BC54+BG54)</f>
        <v>20</v>
      </c>
      <c r="L54" s="36"/>
      <c r="M54" s="34"/>
      <c r="N54" s="34"/>
      <c r="O54" s="35"/>
      <c r="P54" s="30" t="n">
        <v>54</v>
      </c>
      <c r="Q54" s="31" t="n">
        <v>36</v>
      </c>
      <c r="R54" s="32" t="n">
        <v>7</v>
      </c>
      <c r="S54" s="33" t="n">
        <v>10</v>
      </c>
      <c r="T54" s="36"/>
      <c r="U54" s="34"/>
      <c r="V54" s="34"/>
      <c r="W54" s="35"/>
      <c r="X54" s="36"/>
      <c r="Y54" s="34"/>
      <c r="Z54" s="34"/>
      <c r="AA54" s="35"/>
      <c r="AB54" s="36"/>
      <c r="AC54" s="34"/>
      <c r="AD54" s="34"/>
      <c r="AE54" s="35"/>
      <c r="AF54" s="36"/>
      <c r="AG54" s="34"/>
      <c r="AH54" s="34"/>
      <c r="AI54" s="35"/>
      <c r="AJ54" s="36"/>
      <c r="AK54" s="34"/>
      <c r="AL54" s="34"/>
      <c r="AM54" s="35"/>
      <c r="AN54" s="36"/>
      <c r="AO54" s="34"/>
      <c r="AP54" s="34"/>
      <c r="AQ54" s="35"/>
      <c r="AR54" s="30" t="n">
        <v>59</v>
      </c>
      <c r="AS54" s="31" t="n">
        <v>44</v>
      </c>
      <c r="AT54" s="32" t="n">
        <v>6</v>
      </c>
      <c r="AU54" s="33" t="n">
        <v>10</v>
      </c>
      <c r="AV54" s="36"/>
      <c r="AW54" s="34"/>
      <c r="AX54" s="34"/>
      <c r="AY54" s="35"/>
      <c r="AZ54" s="36"/>
      <c r="BA54" s="34"/>
      <c r="BB54" s="34"/>
      <c r="BC54" s="35"/>
      <c r="BD54" s="36"/>
      <c r="BE54" s="34"/>
      <c r="BF54" s="34"/>
      <c r="BG54" s="35"/>
      <c r="BH54" s="36"/>
      <c r="BI54" s="34"/>
      <c r="BJ54" s="34"/>
      <c r="BK54" s="35"/>
    </row>
    <row r="55" customFormat="false" ht="13.95" hidden="false" customHeight="true" outlineLevel="0" collapsed="false">
      <c r="A55" s="61" t="n">
        <v>16</v>
      </c>
      <c r="B55" s="45" t="s">
        <v>145</v>
      </c>
      <c r="C55" s="46"/>
      <c r="D55" s="26" t="s">
        <v>146</v>
      </c>
      <c r="E55" s="27" t="n">
        <v>3</v>
      </c>
      <c r="F55" s="28" t="n">
        <f aca="false">IF(ISERR(H55),0,H55+I55+J55*7+K55*7)</f>
        <v>407</v>
      </c>
      <c r="G55" s="29" t="n">
        <f aca="false">IF(AND(F54&gt;0,F55&gt;0),F55-F54,"")</f>
        <v>-17</v>
      </c>
      <c r="H55" s="30" t="n">
        <f aca="false">SUM(L55+P55+T55+X55+AB55+AF55+AJ55+AN55+AR55+AV55+AZ55+BD55)</f>
        <v>113</v>
      </c>
      <c r="I55" s="31" t="n">
        <f aca="false">SUM(M55+Q55+U55+Y55+AC55+AG55+AK55+AO55+AS55+AW55+BA55+BE55)</f>
        <v>42</v>
      </c>
      <c r="J55" s="32" t="n">
        <f aca="false">SUM(N55+R55+V55+Z55+AD55+AH55+AL55+AP55+AT55+AX55+BB55+BF55)</f>
        <v>19</v>
      </c>
      <c r="K55" s="33" t="n">
        <f aca="false">SUM(O55+S55+W55+AA55+AE55+AI55+AM55+AQ55+AU55+AY55+BC55+BG55)</f>
        <v>17</v>
      </c>
      <c r="L55" s="36"/>
      <c r="M55" s="34"/>
      <c r="N55" s="34"/>
      <c r="O55" s="35"/>
      <c r="P55" s="36"/>
      <c r="Q55" s="34"/>
      <c r="R55" s="34"/>
      <c r="S55" s="35"/>
      <c r="T55" s="36"/>
      <c r="U55" s="34"/>
      <c r="V55" s="34"/>
      <c r="W55" s="35"/>
      <c r="X55" s="30" t="n">
        <v>29</v>
      </c>
      <c r="Y55" s="31" t="n">
        <v>16</v>
      </c>
      <c r="Z55" s="32" t="n">
        <v>7</v>
      </c>
      <c r="AA55" s="33" t="n">
        <v>5</v>
      </c>
      <c r="AB55" s="36"/>
      <c r="AC55" s="34"/>
      <c r="AD55" s="34"/>
      <c r="AE55" s="35"/>
      <c r="AF55" s="36"/>
      <c r="AG55" s="34"/>
      <c r="AH55" s="34"/>
      <c r="AI55" s="35"/>
      <c r="AJ55" s="30" t="n">
        <v>46</v>
      </c>
      <c r="AK55" s="31" t="n">
        <v>12</v>
      </c>
      <c r="AL55" s="32" t="n">
        <v>6</v>
      </c>
      <c r="AM55" s="33" t="n">
        <v>5</v>
      </c>
      <c r="AN55" s="36"/>
      <c r="AO55" s="34"/>
      <c r="AP55" s="34"/>
      <c r="AQ55" s="35"/>
      <c r="AR55" s="36"/>
      <c r="AS55" s="34"/>
      <c r="AT55" s="34"/>
      <c r="AU55" s="35"/>
      <c r="AV55" s="36"/>
      <c r="AW55" s="34"/>
      <c r="AX55" s="34"/>
      <c r="AY55" s="35"/>
      <c r="AZ55" s="30" t="n">
        <v>38</v>
      </c>
      <c r="BA55" s="31" t="n">
        <v>14</v>
      </c>
      <c r="BB55" s="32" t="n">
        <v>6</v>
      </c>
      <c r="BC55" s="33" t="n">
        <v>7</v>
      </c>
      <c r="BD55" s="36"/>
      <c r="BE55" s="34"/>
      <c r="BF55" s="34"/>
      <c r="BG55" s="35"/>
      <c r="BH55" s="36"/>
      <c r="BI55" s="34"/>
      <c r="BJ55" s="34"/>
      <c r="BK55" s="35"/>
    </row>
    <row r="56" customFormat="false" ht="14.4" hidden="false" customHeight="true" outlineLevel="0" collapsed="false">
      <c r="A56" s="61" t="n">
        <v>17</v>
      </c>
      <c r="B56" s="45" t="s">
        <v>147</v>
      </c>
      <c r="C56" s="46" t="s">
        <v>148</v>
      </c>
      <c r="D56" s="26" t="s">
        <v>149</v>
      </c>
      <c r="E56" s="27" t="n">
        <v>5</v>
      </c>
      <c r="F56" s="28" t="n">
        <f aca="false">IF(ISERR(H56),0,H56+I56+J56*7+K56*7)</f>
        <v>330</v>
      </c>
      <c r="G56" s="29" t="n">
        <f aca="false">IF(AND(F55&gt;0,F56&gt;0),F56-F55,"")</f>
        <v>-77</v>
      </c>
      <c r="H56" s="30" t="n">
        <f aca="false">SUM(AJ56+AR56+BD56)</f>
        <v>77</v>
      </c>
      <c r="I56" s="31" t="n">
        <f aca="false">SUM(AG56+AS56+BI56)</f>
        <v>36</v>
      </c>
      <c r="J56" s="32" t="n">
        <f aca="false">SUM(AL56+AT56+BF56)</f>
        <v>17</v>
      </c>
      <c r="K56" s="33" t="n">
        <f aca="false">SUM(AI56+AM56+BK56)</f>
        <v>14</v>
      </c>
      <c r="L56" s="40"/>
      <c r="M56" s="34"/>
      <c r="N56" s="34"/>
      <c r="O56" s="35"/>
      <c r="P56" s="36"/>
      <c r="Q56" s="34"/>
      <c r="R56" s="34"/>
      <c r="S56" s="35"/>
      <c r="T56" s="36"/>
      <c r="U56" s="34"/>
      <c r="V56" s="34"/>
      <c r="W56" s="35"/>
      <c r="X56" s="36"/>
      <c r="Y56" s="34"/>
      <c r="Z56" s="34"/>
      <c r="AA56" s="35"/>
      <c r="AB56" s="36"/>
      <c r="AC56" s="34"/>
      <c r="AD56" s="34"/>
      <c r="AE56" s="35"/>
      <c r="AF56" s="36" t="n">
        <v>4</v>
      </c>
      <c r="AG56" s="31" t="n">
        <v>8</v>
      </c>
      <c r="AH56" s="34" t="n">
        <v>5</v>
      </c>
      <c r="AI56" s="33" t="n">
        <v>5</v>
      </c>
      <c r="AJ56" s="30" t="n">
        <v>24</v>
      </c>
      <c r="AK56" s="34" t="n">
        <v>3</v>
      </c>
      <c r="AL56" s="32" t="n">
        <v>5</v>
      </c>
      <c r="AM56" s="33" t="n">
        <v>4</v>
      </c>
      <c r="AN56" s="36"/>
      <c r="AO56" s="34"/>
      <c r="AP56" s="34"/>
      <c r="AQ56" s="35"/>
      <c r="AR56" s="30" t="n">
        <v>27</v>
      </c>
      <c r="AS56" s="31" t="n">
        <v>16</v>
      </c>
      <c r="AT56" s="32" t="n">
        <v>6</v>
      </c>
      <c r="AU56" s="35" t="n">
        <v>4</v>
      </c>
      <c r="AV56" s="36"/>
      <c r="AW56" s="34"/>
      <c r="AX56" s="34"/>
      <c r="AY56" s="35"/>
      <c r="AZ56" s="36"/>
      <c r="BA56" s="34"/>
      <c r="BB56" s="34"/>
      <c r="BC56" s="35"/>
      <c r="BD56" s="30" t="n">
        <v>26</v>
      </c>
      <c r="BE56" s="34" t="n">
        <v>8</v>
      </c>
      <c r="BF56" s="32" t="n">
        <v>6</v>
      </c>
      <c r="BG56" s="35" t="n">
        <v>4</v>
      </c>
      <c r="BH56" s="36" t="n">
        <v>21</v>
      </c>
      <c r="BI56" s="31" t="n">
        <v>12</v>
      </c>
      <c r="BJ56" s="34" t="n">
        <v>3</v>
      </c>
      <c r="BK56" s="33" t="n">
        <v>5</v>
      </c>
    </row>
    <row r="57" customFormat="false" ht="14.4" hidden="false" customHeight="true" outlineLevel="0" collapsed="false">
      <c r="A57" s="61" t="n">
        <v>18</v>
      </c>
      <c r="B57" s="45" t="s">
        <v>150</v>
      </c>
      <c r="C57" s="46" t="s">
        <v>151</v>
      </c>
      <c r="D57" s="26" t="s">
        <v>152</v>
      </c>
      <c r="E57" s="27" t="n">
        <v>3</v>
      </c>
      <c r="F57" s="28" t="n">
        <f aca="false">IF(ISERR(H57),0,H57+I57+J57*7+K57*7)</f>
        <v>305</v>
      </c>
      <c r="G57" s="29" t="n">
        <f aca="false">IF(AND(F56&gt;0,F57&gt;0),F57-F56,"")</f>
        <v>-25</v>
      </c>
      <c r="H57" s="30" t="n">
        <f aca="false">SUM(L57+P57+T57+X57+AB57+AF57+AJ57+AN57+AR57+AV57+AZ57+BD57)</f>
        <v>73</v>
      </c>
      <c r="I57" s="31" t="n">
        <f aca="false">SUM(M57+Q57+U57+Y57+AC57+AG57+AK57+AO57+AS57+AW57+BA57+BE57)</f>
        <v>15</v>
      </c>
      <c r="J57" s="32" t="n">
        <f aca="false">SUM(N57+R57+V57+Z57+AD57+AH57+AL57+AP57+AT57+AX57+BB57+BF57)</f>
        <v>10</v>
      </c>
      <c r="K57" s="33" t="n">
        <f aca="false">SUM(O57+S57+W57+AA57+AE57+AI57+AM57+AQ57+AU57+AY57+BC57+BG57)</f>
        <v>21</v>
      </c>
      <c r="L57" s="44" t="n">
        <v>30</v>
      </c>
      <c r="M57" s="31" t="n">
        <v>7</v>
      </c>
      <c r="N57" s="32" t="n">
        <v>2</v>
      </c>
      <c r="O57" s="33" t="n">
        <v>7</v>
      </c>
      <c r="P57" s="36"/>
      <c r="Q57" s="34"/>
      <c r="R57" s="34"/>
      <c r="S57" s="35"/>
      <c r="T57" s="36"/>
      <c r="U57" s="34"/>
      <c r="V57" s="34"/>
      <c r="W57" s="35"/>
      <c r="X57" s="30" t="n">
        <v>25</v>
      </c>
      <c r="Y57" s="31" t="n">
        <v>8</v>
      </c>
      <c r="Z57" s="32" t="n">
        <v>3</v>
      </c>
      <c r="AA57" s="33" t="n">
        <v>7</v>
      </c>
      <c r="AB57" s="36"/>
      <c r="AC57" s="34"/>
      <c r="AD57" s="34"/>
      <c r="AE57" s="35"/>
      <c r="AF57" s="36"/>
      <c r="AG57" s="34"/>
      <c r="AH57" s="34"/>
      <c r="AI57" s="35"/>
      <c r="AJ57" s="36"/>
      <c r="AK57" s="34"/>
      <c r="AL57" s="34"/>
      <c r="AM57" s="35"/>
      <c r="AN57" s="36"/>
      <c r="AO57" s="34"/>
      <c r="AP57" s="34"/>
      <c r="AQ57" s="35"/>
      <c r="AR57" s="36"/>
      <c r="AS57" s="34"/>
      <c r="AT57" s="34"/>
      <c r="AU57" s="35"/>
      <c r="AV57" s="36"/>
      <c r="AW57" s="34"/>
      <c r="AX57" s="34"/>
      <c r="AY57" s="35"/>
      <c r="AZ57" s="36"/>
      <c r="BA57" s="34"/>
      <c r="BB57" s="34"/>
      <c r="BC57" s="35"/>
      <c r="BD57" s="30" t="n">
        <v>18</v>
      </c>
      <c r="BE57" s="31" t="n">
        <v>0</v>
      </c>
      <c r="BF57" s="32" t="n">
        <v>5</v>
      </c>
      <c r="BG57" s="33" t="n">
        <v>7</v>
      </c>
      <c r="BH57" s="36"/>
      <c r="BI57" s="34"/>
      <c r="BJ57" s="34"/>
      <c r="BK57" s="35"/>
    </row>
    <row r="58" customFormat="false" ht="14.4" hidden="false" customHeight="true" outlineLevel="0" collapsed="false">
      <c r="A58" s="61" t="n">
        <v>19</v>
      </c>
      <c r="B58" s="45" t="s">
        <v>153</v>
      </c>
      <c r="C58" s="46" t="s">
        <v>154</v>
      </c>
      <c r="D58" s="26" t="s">
        <v>155</v>
      </c>
      <c r="E58" s="27" t="n">
        <v>1</v>
      </c>
      <c r="F58" s="28" t="n">
        <f aca="false">IF(ISERR(H58),0,H58+I58+J58*7+K58*7)</f>
        <v>203</v>
      </c>
      <c r="G58" s="29" t="n">
        <f aca="false">IF(AND(F57&gt;0,F58&gt;0),F58-F57,"")</f>
        <v>-102</v>
      </c>
      <c r="H58" s="30" t="n">
        <f aca="false">SUM(L58+P58+T58+X58+AB58+AF58+AJ58+AN58+AR58+AV58+AZ58+BD58)</f>
        <v>65</v>
      </c>
      <c r="I58" s="31" t="n">
        <f aca="false">SUM(M58+Q58+U58+Y58+AC58+AG58+AK58+AO58+AS58+AW58+BA58+BE58)</f>
        <v>19</v>
      </c>
      <c r="J58" s="32" t="n">
        <f aca="false">SUM(N58+R58+V58+Z58+AD58+AH58+AL58+AP58+AT58+AX58+BB58+BF58)</f>
        <v>6</v>
      </c>
      <c r="K58" s="33" t="n">
        <f aca="false">SUM(O58+S58+W58+AA58+AE58+AI58+AM58+AQ58+AU58+AY58+BC58+BG58)</f>
        <v>11</v>
      </c>
      <c r="L58" s="40"/>
      <c r="M58" s="34"/>
      <c r="N58" s="34"/>
      <c r="O58" s="35"/>
      <c r="P58" s="36"/>
      <c r="Q58" s="34"/>
      <c r="R58" s="34"/>
      <c r="S58" s="35"/>
      <c r="T58" s="36"/>
      <c r="U58" s="34"/>
      <c r="V58" s="34"/>
      <c r="W58" s="35"/>
      <c r="X58" s="36"/>
      <c r="Y58" s="34"/>
      <c r="Z58" s="34"/>
      <c r="AA58" s="35"/>
      <c r="AB58" s="36"/>
      <c r="AC58" s="34"/>
      <c r="AD58" s="34"/>
      <c r="AE58" s="35"/>
      <c r="AF58" s="36"/>
      <c r="AG58" s="34"/>
      <c r="AH58" s="34"/>
      <c r="AI58" s="35"/>
      <c r="AJ58" s="30" t="n">
        <v>65</v>
      </c>
      <c r="AK58" s="31" t="n">
        <v>19</v>
      </c>
      <c r="AL58" s="32" t="n">
        <v>6</v>
      </c>
      <c r="AM58" s="33" t="n">
        <v>11</v>
      </c>
      <c r="AN58" s="36"/>
      <c r="AO58" s="34"/>
      <c r="AP58" s="34"/>
      <c r="AQ58" s="35"/>
      <c r="AR58" s="36"/>
      <c r="AS58" s="34"/>
      <c r="AT58" s="34"/>
      <c r="AU58" s="35"/>
      <c r="AV58" s="36"/>
      <c r="AW58" s="34"/>
      <c r="AX58" s="34"/>
      <c r="AY58" s="35"/>
      <c r="AZ58" s="36"/>
      <c r="BA58" s="34"/>
      <c r="BB58" s="34"/>
      <c r="BC58" s="35"/>
      <c r="BD58" s="36"/>
      <c r="BE58" s="34"/>
      <c r="BF58" s="34"/>
      <c r="BG58" s="35"/>
      <c r="BH58" s="36"/>
      <c r="BI58" s="34"/>
      <c r="BJ58" s="34"/>
      <c r="BK58" s="35"/>
    </row>
    <row r="59" customFormat="false" ht="14.4" hidden="false" customHeight="true" outlineLevel="0" collapsed="false">
      <c r="A59" s="61" t="n">
        <v>20</v>
      </c>
      <c r="B59" s="45" t="s">
        <v>156</v>
      </c>
      <c r="C59" s="46"/>
      <c r="D59" s="26" t="s">
        <v>157</v>
      </c>
      <c r="E59" s="27" t="n">
        <v>1</v>
      </c>
      <c r="F59" s="28" t="n">
        <f aca="false">IF(ISERR(H59),0,H59+I59+J59*7+K59*7)</f>
        <v>155</v>
      </c>
      <c r="G59" s="29" t="n">
        <f aca="false">IF(AND(F58&gt;0,F59&gt;0),F59-F58,"")</f>
        <v>-48</v>
      </c>
      <c r="H59" s="30" t="n">
        <f aca="false">SUM(L59+P59+T59+X59+AB59+AF59+AJ59+AN59+AR59+AV59+AZ59+BD59)</f>
        <v>58</v>
      </c>
      <c r="I59" s="31" t="n">
        <f aca="false">SUM(M59+Q59+U59+Y59+AC59+AG59+AK59+AO59+AS59+AW59+BA59+BE59)</f>
        <v>20</v>
      </c>
      <c r="J59" s="32" t="n">
        <f aca="false">SUM(N59+R59+V59+Z59+AD59+AH59+AL59+AP59+AT59+AX59+BB59+BF59)</f>
        <v>5</v>
      </c>
      <c r="K59" s="33" t="n">
        <f aca="false">SUM(O59+S59+W59+AA59+AE59+AI59+AM59+AQ59+AU59+AY59+BC59+BG59)</f>
        <v>6</v>
      </c>
      <c r="L59" s="40"/>
      <c r="M59" s="34"/>
      <c r="N59" s="34"/>
      <c r="O59" s="35"/>
      <c r="P59" s="36"/>
      <c r="Q59" s="34"/>
      <c r="R59" s="34"/>
      <c r="S59" s="35"/>
      <c r="T59" s="36"/>
      <c r="U59" s="34"/>
      <c r="V59" s="34"/>
      <c r="W59" s="35"/>
      <c r="X59" s="36"/>
      <c r="Y59" s="34"/>
      <c r="Z59" s="34"/>
      <c r="AA59" s="35"/>
      <c r="AB59" s="36"/>
      <c r="AC59" s="34"/>
      <c r="AD59" s="34"/>
      <c r="AE59" s="35"/>
      <c r="AF59" s="30" t="n">
        <v>58</v>
      </c>
      <c r="AG59" s="31" t="n">
        <v>20</v>
      </c>
      <c r="AH59" s="32" t="n">
        <v>5</v>
      </c>
      <c r="AI59" s="33" t="n">
        <v>6</v>
      </c>
      <c r="AJ59" s="36"/>
      <c r="AK59" s="34"/>
      <c r="AL59" s="34"/>
      <c r="AM59" s="35"/>
      <c r="AN59" s="36"/>
      <c r="AO59" s="34"/>
      <c r="AP59" s="34"/>
      <c r="AQ59" s="35"/>
      <c r="AR59" s="36"/>
      <c r="AS59" s="34"/>
      <c r="AT59" s="34"/>
      <c r="AU59" s="35"/>
      <c r="AV59" s="36"/>
      <c r="AW59" s="34"/>
      <c r="AX59" s="34"/>
      <c r="AY59" s="35"/>
      <c r="AZ59" s="36"/>
      <c r="BA59" s="34"/>
      <c r="BB59" s="34"/>
      <c r="BC59" s="35"/>
      <c r="BD59" s="36"/>
      <c r="BE59" s="34"/>
      <c r="BF59" s="34"/>
      <c r="BG59" s="35"/>
      <c r="BH59" s="36"/>
      <c r="BI59" s="34"/>
      <c r="BJ59" s="34"/>
      <c r="BK59" s="35"/>
    </row>
    <row r="60" s="10" customFormat="true" ht="60" hidden="false" customHeight="true" outlineLevel="0" collapsed="false">
      <c r="A60" s="1" t="s">
        <v>0</v>
      </c>
      <c r="B60" s="2" t="s">
        <v>1</v>
      </c>
      <c r="C60" s="2" t="s">
        <v>2</v>
      </c>
      <c r="D60" s="3" t="s">
        <v>3</v>
      </c>
      <c r="E60" s="4" t="s">
        <v>4</v>
      </c>
      <c r="F60" s="3" t="s">
        <v>5</v>
      </c>
      <c r="G60" s="5" t="s">
        <v>6</v>
      </c>
      <c r="H60" s="6" t="s">
        <v>7</v>
      </c>
      <c r="I60" s="6"/>
      <c r="J60" s="6"/>
      <c r="K60" s="6"/>
      <c r="L60" s="7" t="s">
        <v>8</v>
      </c>
      <c r="M60" s="7"/>
      <c r="N60" s="7"/>
      <c r="O60" s="7"/>
      <c r="P60" s="8" t="s">
        <v>9</v>
      </c>
      <c r="Q60" s="8"/>
      <c r="R60" s="8"/>
      <c r="S60" s="8"/>
      <c r="T60" s="8" t="s">
        <v>10</v>
      </c>
      <c r="U60" s="8"/>
      <c r="V60" s="8"/>
      <c r="W60" s="8"/>
      <c r="X60" s="8" t="s">
        <v>11</v>
      </c>
      <c r="Y60" s="8"/>
      <c r="Z60" s="8"/>
      <c r="AA60" s="8"/>
      <c r="AB60" s="8" t="s">
        <v>12</v>
      </c>
      <c r="AC60" s="8"/>
      <c r="AD60" s="8"/>
      <c r="AE60" s="8"/>
      <c r="AF60" s="8" t="s">
        <v>13</v>
      </c>
      <c r="AG60" s="8"/>
      <c r="AH60" s="8"/>
      <c r="AI60" s="8"/>
      <c r="AJ60" s="8" t="s">
        <v>14</v>
      </c>
      <c r="AK60" s="8"/>
      <c r="AL60" s="8"/>
      <c r="AM60" s="8"/>
      <c r="AN60" s="8" t="s">
        <v>15</v>
      </c>
      <c r="AO60" s="8"/>
      <c r="AP60" s="8"/>
      <c r="AQ60" s="8"/>
      <c r="AR60" s="8" t="s">
        <v>16</v>
      </c>
      <c r="AS60" s="8"/>
      <c r="AT60" s="8"/>
      <c r="AU60" s="8"/>
      <c r="AV60" s="8" t="s">
        <v>17</v>
      </c>
      <c r="AW60" s="8"/>
      <c r="AX60" s="8"/>
      <c r="AY60" s="8"/>
      <c r="AZ60" s="8" t="s">
        <v>18</v>
      </c>
      <c r="BA60" s="8"/>
      <c r="BB60" s="8"/>
      <c r="BC60" s="8"/>
      <c r="BD60" s="8" t="s">
        <v>19</v>
      </c>
      <c r="BE60" s="8"/>
      <c r="BF60" s="8"/>
      <c r="BG60" s="8"/>
      <c r="BH60" s="8" t="s">
        <v>20</v>
      </c>
      <c r="BI60" s="8"/>
      <c r="BJ60" s="8"/>
      <c r="BK60" s="8"/>
      <c r="BL60" s="9" t="s">
        <v>21</v>
      </c>
      <c r="BM60" s="9"/>
      <c r="BN60" s="9"/>
      <c r="BO60" s="9"/>
    </row>
    <row r="61" s="10" customFormat="true" ht="15" hidden="false" customHeight="true" outlineLevel="0" collapsed="false">
      <c r="A61" s="11" t="s">
        <v>158</v>
      </c>
      <c r="B61" s="12"/>
      <c r="C61" s="12"/>
      <c r="D61" s="12"/>
      <c r="E61" s="12"/>
      <c r="F61" s="12"/>
      <c r="G61" s="13"/>
      <c r="H61" s="48" t="s">
        <v>23</v>
      </c>
      <c r="I61" s="49" t="s">
        <v>24</v>
      </c>
      <c r="J61" s="50" t="s">
        <v>25</v>
      </c>
      <c r="K61" s="51" t="s">
        <v>26</v>
      </c>
      <c r="L61" s="14" t="s">
        <v>23</v>
      </c>
      <c r="M61" s="15" t="s">
        <v>24</v>
      </c>
      <c r="N61" s="16" t="s">
        <v>25</v>
      </c>
      <c r="O61" s="17" t="s">
        <v>26</v>
      </c>
      <c r="P61" s="14" t="s">
        <v>23</v>
      </c>
      <c r="Q61" s="15" t="s">
        <v>24</v>
      </c>
      <c r="R61" s="16" t="s">
        <v>25</v>
      </c>
      <c r="S61" s="17" t="s">
        <v>26</v>
      </c>
      <c r="T61" s="14" t="s">
        <v>23</v>
      </c>
      <c r="U61" s="15" t="s">
        <v>24</v>
      </c>
      <c r="V61" s="16" t="s">
        <v>25</v>
      </c>
      <c r="W61" s="17" t="s">
        <v>26</v>
      </c>
      <c r="X61" s="14" t="s">
        <v>23</v>
      </c>
      <c r="Y61" s="15" t="s">
        <v>24</v>
      </c>
      <c r="Z61" s="16" t="s">
        <v>25</v>
      </c>
      <c r="AA61" s="17" t="s">
        <v>26</v>
      </c>
      <c r="AB61" s="14" t="s">
        <v>23</v>
      </c>
      <c r="AC61" s="15" t="s">
        <v>24</v>
      </c>
      <c r="AD61" s="16" t="s">
        <v>25</v>
      </c>
      <c r="AE61" s="17" t="s">
        <v>26</v>
      </c>
      <c r="AF61" s="14" t="s">
        <v>23</v>
      </c>
      <c r="AG61" s="15" t="s">
        <v>24</v>
      </c>
      <c r="AH61" s="16" t="s">
        <v>25</v>
      </c>
      <c r="AI61" s="17" t="s">
        <v>26</v>
      </c>
      <c r="AJ61" s="14" t="s">
        <v>23</v>
      </c>
      <c r="AK61" s="15" t="s">
        <v>24</v>
      </c>
      <c r="AL61" s="16" t="s">
        <v>25</v>
      </c>
      <c r="AM61" s="17" t="s">
        <v>26</v>
      </c>
      <c r="AN61" s="14" t="s">
        <v>23</v>
      </c>
      <c r="AO61" s="15" t="s">
        <v>24</v>
      </c>
      <c r="AP61" s="16" t="s">
        <v>25</v>
      </c>
      <c r="AQ61" s="17" t="s">
        <v>26</v>
      </c>
      <c r="AR61" s="14" t="s">
        <v>23</v>
      </c>
      <c r="AS61" s="15" t="s">
        <v>24</v>
      </c>
      <c r="AT61" s="16" t="s">
        <v>25</v>
      </c>
      <c r="AU61" s="17" t="s">
        <v>26</v>
      </c>
      <c r="AV61" s="14" t="s">
        <v>23</v>
      </c>
      <c r="AW61" s="15" t="s">
        <v>24</v>
      </c>
      <c r="AX61" s="16" t="s">
        <v>25</v>
      </c>
      <c r="AY61" s="17" t="s">
        <v>26</v>
      </c>
      <c r="AZ61" s="14" t="s">
        <v>23</v>
      </c>
      <c r="BA61" s="15" t="s">
        <v>24</v>
      </c>
      <c r="BB61" s="16" t="s">
        <v>25</v>
      </c>
      <c r="BC61" s="17" t="s">
        <v>26</v>
      </c>
      <c r="BD61" s="14" t="s">
        <v>23</v>
      </c>
      <c r="BE61" s="15" t="s">
        <v>24</v>
      </c>
      <c r="BF61" s="16" t="s">
        <v>25</v>
      </c>
      <c r="BG61" s="17" t="s">
        <v>26</v>
      </c>
      <c r="BH61" s="14" t="s">
        <v>23</v>
      </c>
      <c r="BI61" s="15" t="s">
        <v>24</v>
      </c>
      <c r="BJ61" s="16" t="s">
        <v>25</v>
      </c>
      <c r="BK61" s="17" t="s">
        <v>26</v>
      </c>
      <c r="BL61" s="22" t="s">
        <v>27</v>
      </c>
      <c r="BM61" s="22"/>
      <c r="BN61" s="22"/>
      <c r="BO61" s="22"/>
    </row>
    <row r="62" customFormat="false" ht="14.4" hidden="false" customHeight="false" outlineLevel="0" collapsed="false">
      <c r="A62" s="79" t="n">
        <v>1</v>
      </c>
      <c r="B62" s="53" t="s">
        <v>159</v>
      </c>
      <c r="C62" s="54" t="s">
        <v>160</v>
      </c>
      <c r="D62" s="26" t="s">
        <v>161</v>
      </c>
      <c r="E62" s="27" t="n">
        <v>5</v>
      </c>
      <c r="F62" s="28" t="n">
        <f aca="false">IF(ISERR(H62),0,H62+I62+J62*7+K62*7)</f>
        <v>1036</v>
      </c>
      <c r="G62" s="29" t="str">
        <f aca="false">IF(AND(F61&gt;0,F62&gt;0),F62-F61,"")</f>
        <v/>
      </c>
      <c r="H62" s="55" t="n">
        <f aca="false">SUM(L62+P62+AN62)</f>
        <v>237</v>
      </c>
      <c r="I62" s="56" t="n">
        <f aca="false">SUM(Q62+AK62+AO62)</f>
        <v>197</v>
      </c>
      <c r="J62" s="57" t="n">
        <f aca="false">SUM(N62+AL62+AP62)</f>
        <v>34</v>
      </c>
      <c r="K62" s="58" t="n">
        <f aca="false">SUM(O62+S62+AM62)</f>
        <v>52</v>
      </c>
      <c r="L62" s="30" t="n">
        <v>77</v>
      </c>
      <c r="M62" s="34" t="n">
        <v>60</v>
      </c>
      <c r="N62" s="32" t="n">
        <v>11</v>
      </c>
      <c r="O62" s="33" t="n">
        <v>20</v>
      </c>
      <c r="P62" s="30" t="n">
        <v>75</v>
      </c>
      <c r="Q62" s="31" t="n">
        <v>68</v>
      </c>
      <c r="R62" s="34" t="n">
        <v>10</v>
      </c>
      <c r="S62" s="33" t="n">
        <v>16</v>
      </c>
      <c r="T62" s="36"/>
      <c r="U62" s="34"/>
      <c r="V62" s="34"/>
      <c r="W62" s="35"/>
      <c r="X62" s="36"/>
      <c r="Y62" s="34"/>
      <c r="Z62" s="34"/>
      <c r="AA62" s="35"/>
      <c r="AB62" s="36"/>
      <c r="AC62" s="34"/>
      <c r="AD62" s="34"/>
      <c r="AE62" s="35"/>
      <c r="AF62" s="36" t="n">
        <v>73</v>
      </c>
      <c r="AG62" s="31" t="n">
        <v>65</v>
      </c>
      <c r="AH62" s="34" t="n">
        <v>10</v>
      </c>
      <c r="AI62" s="35" t="n">
        <v>15</v>
      </c>
      <c r="AJ62" s="36" t="n">
        <v>69</v>
      </c>
      <c r="AK62" s="34" t="n">
        <v>62</v>
      </c>
      <c r="AL62" s="32" t="n">
        <v>12</v>
      </c>
      <c r="AM62" s="33" t="n">
        <v>16</v>
      </c>
      <c r="AN62" s="30" t="n">
        <v>85</v>
      </c>
      <c r="AO62" s="31" t="n">
        <v>67</v>
      </c>
      <c r="AP62" s="32" t="n">
        <v>11</v>
      </c>
      <c r="AQ62" s="35" t="n">
        <v>8</v>
      </c>
      <c r="AR62" s="36"/>
      <c r="AS62" s="34"/>
      <c r="AT62" s="34"/>
      <c r="AU62" s="35"/>
      <c r="AV62" s="36"/>
      <c r="AW62" s="34"/>
      <c r="AX62" s="34"/>
      <c r="AY62" s="35"/>
      <c r="AZ62" s="36"/>
      <c r="BA62" s="34"/>
      <c r="BB62" s="34"/>
      <c r="BC62" s="35"/>
      <c r="BD62" s="36"/>
      <c r="BE62" s="34"/>
      <c r="BF62" s="34"/>
      <c r="BG62" s="35"/>
      <c r="BH62" s="36"/>
      <c r="BI62" s="34"/>
      <c r="BJ62" s="34"/>
      <c r="BK62" s="35"/>
    </row>
    <row r="63" s="76" customFormat="true" ht="14.4" hidden="false" customHeight="false" outlineLevel="0" collapsed="false">
      <c r="A63" s="73" t="n">
        <v>2</v>
      </c>
      <c r="B63" s="77" t="s">
        <v>162</v>
      </c>
      <c r="C63" s="78" t="s">
        <v>163</v>
      </c>
      <c r="D63" s="68" t="s">
        <v>164</v>
      </c>
      <c r="E63" s="69" t="n">
        <v>7</v>
      </c>
      <c r="F63" s="70" t="n">
        <f aca="false">IF(ISERR(H63),0,H63+I63+J63*7+K63*7)</f>
        <v>1016</v>
      </c>
      <c r="G63" s="71" t="n">
        <f aca="false">IF(AND(F62&gt;0,F63&gt;0),F63-F62,"")</f>
        <v>-20</v>
      </c>
      <c r="H63" s="72" t="n">
        <f aca="false">SUM(L63+P63+BD63)</f>
        <v>247</v>
      </c>
      <c r="I63" s="73" t="n">
        <f aca="false">SUM(M63+AW63+BE63)</f>
        <v>209</v>
      </c>
      <c r="J63" s="73" t="n">
        <f aca="false">SUM(N63+R63+AP63)</f>
        <v>35</v>
      </c>
      <c r="K63" s="74" t="n">
        <f aca="false">SUM(S63+AI63+BG63)</f>
        <v>45</v>
      </c>
      <c r="L63" s="72" t="n">
        <v>81</v>
      </c>
      <c r="M63" s="73" t="n">
        <v>75</v>
      </c>
      <c r="N63" s="73" t="n">
        <v>12</v>
      </c>
      <c r="O63" s="74" t="n">
        <v>12</v>
      </c>
      <c r="P63" s="72" t="n">
        <v>84</v>
      </c>
      <c r="Q63" s="73" t="n">
        <v>63</v>
      </c>
      <c r="R63" s="73" t="n">
        <v>12</v>
      </c>
      <c r="S63" s="74" t="n">
        <v>14</v>
      </c>
      <c r="T63" s="72"/>
      <c r="U63" s="73"/>
      <c r="V63" s="73"/>
      <c r="W63" s="74"/>
      <c r="X63" s="72"/>
      <c r="Y63" s="73"/>
      <c r="Z63" s="73"/>
      <c r="AA63" s="74"/>
      <c r="AB63" s="72"/>
      <c r="AC63" s="73"/>
      <c r="AD63" s="73"/>
      <c r="AE63" s="74"/>
      <c r="AF63" s="72" t="n">
        <v>78</v>
      </c>
      <c r="AG63" s="73" t="n">
        <v>64</v>
      </c>
      <c r="AH63" s="73" t="n">
        <v>10</v>
      </c>
      <c r="AI63" s="74" t="n">
        <v>13</v>
      </c>
      <c r="AJ63" s="72" t="n">
        <v>81</v>
      </c>
      <c r="AK63" s="73" t="n">
        <v>57</v>
      </c>
      <c r="AL63" s="73" t="n">
        <v>10</v>
      </c>
      <c r="AM63" s="74" t="n">
        <v>12</v>
      </c>
      <c r="AN63" s="72" t="n">
        <v>81</v>
      </c>
      <c r="AO63" s="73" t="n">
        <v>39</v>
      </c>
      <c r="AP63" s="73" t="n">
        <v>11</v>
      </c>
      <c r="AQ63" s="74" t="n">
        <v>12</v>
      </c>
      <c r="AR63" s="72"/>
      <c r="AS63" s="73"/>
      <c r="AT63" s="73"/>
      <c r="AU63" s="74"/>
      <c r="AV63" s="72" t="n">
        <v>78</v>
      </c>
      <c r="AW63" s="73" t="n">
        <v>67</v>
      </c>
      <c r="AX63" s="73" t="n">
        <v>11</v>
      </c>
      <c r="AY63" s="74" t="n">
        <v>8</v>
      </c>
      <c r="AZ63" s="72"/>
      <c r="BA63" s="73"/>
      <c r="BB63" s="73"/>
      <c r="BC63" s="74"/>
      <c r="BD63" s="72" t="n">
        <v>82</v>
      </c>
      <c r="BE63" s="73" t="n">
        <v>67</v>
      </c>
      <c r="BF63" s="73" t="n">
        <v>9</v>
      </c>
      <c r="BG63" s="74" t="n">
        <v>18</v>
      </c>
      <c r="BH63" s="72"/>
      <c r="BI63" s="73"/>
      <c r="BJ63" s="73"/>
      <c r="BK63" s="74"/>
    </row>
    <row r="64" customFormat="false" ht="14.4" hidden="false" customHeight="false" outlineLevel="0" collapsed="false">
      <c r="A64" s="41" t="n">
        <v>3</v>
      </c>
      <c r="B64" s="42" t="s">
        <v>165</v>
      </c>
      <c r="C64" s="43" t="s">
        <v>166</v>
      </c>
      <c r="D64" s="26" t="s">
        <v>167</v>
      </c>
      <c r="E64" s="27" t="n">
        <v>11</v>
      </c>
      <c r="F64" s="28" t="n">
        <f aca="false">IF(ISERR(H64),0,H64+I64+J64*7+K64*7)</f>
        <v>986</v>
      </c>
      <c r="G64" s="29" t="n">
        <f aca="false">IF(AND(F63&gt;0,F64&gt;0),F64-F63,"")</f>
        <v>-30</v>
      </c>
      <c r="H64" s="30" t="n">
        <f aca="false">SUM(AR64+AV64+BH64)</f>
        <v>234</v>
      </c>
      <c r="I64" s="31" t="n">
        <f aca="false">SUM(AS64+BE64+BI64)</f>
        <v>199</v>
      </c>
      <c r="J64" s="32" t="n">
        <f aca="false">SUM(N64+BB64+BJ64)</f>
        <v>37</v>
      </c>
      <c r="K64" s="33" t="n">
        <f aca="false">SUM(O64+AU64+AY64)</f>
        <v>42</v>
      </c>
      <c r="L64" s="36" t="n">
        <v>71</v>
      </c>
      <c r="M64" s="34" t="n">
        <v>38</v>
      </c>
      <c r="N64" s="32" t="n">
        <v>13</v>
      </c>
      <c r="O64" s="33" t="n">
        <v>14</v>
      </c>
      <c r="P64" s="36" t="n">
        <v>73</v>
      </c>
      <c r="Q64" s="34" t="n">
        <v>28</v>
      </c>
      <c r="R64" s="34" t="n">
        <v>10</v>
      </c>
      <c r="S64" s="35" t="n">
        <v>8</v>
      </c>
      <c r="T64" s="36"/>
      <c r="U64" s="34"/>
      <c r="V64" s="34"/>
      <c r="W64" s="35"/>
      <c r="X64" s="36" t="n">
        <v>73</v>
      </c>
      <c r="Y64" s="34" t="n">
        <v>40</v>
      </c>
      <c r="Z64" s="34" t="n">
        <v>11</v>
      </c>
      <c r="AA64" s="35" t="n">
        <v>7</v>
      </c>
      <c r="AB64" s="36"/>
      <c r="AC64" s="34"/>
      <c r="AD64" s="34"/>
      <c r="AE64" s="35"/>
      <c r="AF64" s="36" t="n">
        <v>73</v>
      </c>
      <c r="AG64" s="34" t="n">
        <v>49</v>
      </c>
      <c r="AH64" s="34" t="n">
        <v>10</v>
      </c>
      <c r="AI64" s="35" t="n">
        <v>8</v>
      </c>
      <c r="AJ64" s="36" t="n">
        <v>66</v>
      </c>
      <c r="AK64" s="34" t="n">
        <v>36</v>
      </c>
      <c r="AL64" s="34" t="n">
        <v>11</v>
      </c>
      <c r="AM64" s="35" t="n">
        <v>8</v>
      </c>
      <c r="AN64" s="36" t="n">
        <v>73</v>
      </c>
      <c r="AO64" s="34" t="n">
        <v>39</v>
      </c>
      <c r="AP64" s="34" t="n">
        <v>8</v>
      </c>
      <c r="AQ64" s="35" t="n">
        <v>5</v>
      </c>
      <c r="AR64" s="30" t="n">
        <v>80</v>
      </c>
      <c r="AS64" s="31" t="n">
        <v>70</v>
      </c>
      <c r="AT64" s="34" t="n">
        <v>11</v>
      </c>
      <c r="AU64" s="33" t="n">
        <v>11</v>
      </c>
      <c r="AV64" s="30" t="n">
        <v>78</v>
      </c>
      <c r="AW64" s="34" t="n">
        <v>29</v>
      </c>
      <c r="AX64" s="34" t="n">
        <v>10</v>
      </c>
      <c r="AY64" s="33" t="n">
        <v>17</v>
      </c>
      <c r="AZ64" s="36" t="n">
        <v>72</v>
      </c>
      <c r="BA64" s="34" t="n">
        <v>49</v>
      </c>
      <c r="BB64" s="32" t="n">
        <v>12</v>
      </c>
      <c r="BC64" s="35" t="n">
        <v>10</v>
      </c>
      <c r="BD64" s="36" t="n">
        <v>59</v>
      </c>
      <c r="BE64" s="31" t="n">
        <v>65</v>
      </c>
      <c r="BF64" s="34" t="n">
        <v>10</v>
      </c>
      <c r="BG64" s="35" t="n">
        <v>10</v>
      </c>
      <c r="BH64" s="30" t="n">
        <v>76</v>
      </c>
      <c r="BI64" s="31" t="n">
        <v>64</v>
      </c>
      <c r="BJ64" s="32" t="n">
        <v>12</v>
      </c>
      <c r="BK64" s="35" t="n">
        <v>11</v>
      </c>
    </row>
    <row r="65" customFormat="false" ht="15.6" hidden="false" customHeight="true" outlineLevel="0" collapsed="false">
      <c r="A65" s="27" t="n">
        <v>4</v>
      </c>
      <c r="B65" s="45" t="s">
        <v>168</v>
      </c>
      <c r="C65" s="46"/>
      <c r="D65" s="26" t="s">
        <v>169</v>
      </c>
      <c r="E65" s="27" t="n">
        <v>4</v>
      </c>
      <c r="F65" s="28" t="n">
        <f aca="false">IF(ISERR(H65),0,H65+I65+J65*7+K65*7)</f>
        <v>858</v>
      </c>
      <c r="G65" s="29" t="n">
        <f aca="false">IF(AND(F64&gt;0,F65&gt;0),F65-F64,"")</f>
        <v>-128</v>
      </c>
      <c r="H65" s="30" t="n">
        <f aca="false">SUM(AF65+AJ65+AN65)</f>
        <v>241</v>
      </c>
      <c r="I65" s="31" t="n">
        <f aca="false">SUM(AG65+AK65+BA65)</f>
        <v>197</v>
      </c>
      <c r="J65" s="32" t="n">
        <f aca="false">SUM(AH65+AP65+BB65)</f>
        <v>22</v>
      </c>
      <c r="K65" s="33" t="n">
        <f aca="false">SUM(AM65+AQ65+BC65)</f>
        <v>38</v>
      </c>
      <c r="L65" s="36"/>
      <c r="M65" s="34"/>
      <c r="N65" s="34"/>
      <c r="O65" s="35"/>
      <c r="P65" s="36"/>
      <c r="Q65" s="34"/>
      <c r="R65" s="34"/>
      <c r="S65" s="35"/>
      <c r="T65" s="36"/>
      <c r="U65" s="34"/>
      <c r="V65" s="34"/>
      <c r="W65" s="35"/>
      <c r="X65" s="36"/>
      <c r="Y65" s="34"/>
      <c r="Z65" s="34"/>
      <c r="AA65" s="35"/>
      <c r="AB65" s="36"/>
      <c r="AC65" s="34"/>
      <c r="AD65" s="34"/>
      <c r="AE65" s="35"/>
      <c r="AF65" s="30" t="n">
        <v>76</v>
      </c>
      <c r="AG65" s="31" t="n">
        <v>69</v>
      </c>
      <c r="AH65" s="32" t="n">
        <v>8</v>
      </c>
      <c r="AI65" s="35" t="n">
        <v>10</v>
      </c>
      <c r="AJ65" s="30" t="n">
        <v>78</v>
      </c>
      <c r="AK65" s="31" t="n">
        <v>70</v>
      </c>
      <c r="AL65" s="34" t="n">
        <v>6</v>
      </c>
      <c r="AM65" s="33" t="n">
        <v>15</v>
      </c>
      <c r="AN65" s="30" t="n">
        <v>87</v>
      </c>
      <c r="AO65" s="34" t="n">
        <v>52</v>
      </c>
      <c r="AP65" s="32" t="n">
        <v>7</v>
      </c>
      <c r="AQ65" s="33" t="n">
        <v>12</v>
      </c>
      <c r="AR65" s="36"/>
      <c r="AS65" s="34"/>
      <c r="AT65" s="34"/>
      <c r="AU65" s="35"/>
      <c r="AV65" s="36"/>
      <c r="AW65" s="34"/>
      <c r="AX65" s="34"/>
      <c r="AY65" s="35"/>
      <c r="AZ65" s="36" t="n">
        <v>70</v>
      </c>
      <c r="BA65" s="31" t="n">
        <v>58</v>
      </c>
      <c r="BB65" s="32" t="n">
        <v>7</v>
      </c>
      <c r="BC65" s="33" t="n">
        <v>11</v>
      </c>
      <c r="BD65" s="36"/>
      <c r="BE65" s="34"/>
      <c r="BF65" s="34"/>
      <c r="BG65" s="35"/>
      <c r="BH65" s="36"/>
      <c r="BI65" s="34"/>
      <c r="BJ65" s="34"/>
      <c r="BK65" s="35"/>
    </row>
    <row r="66" customFormat="false" ht="14.4" hidden="false" customHeight="false" outlineLevel="0" collapsed="false">
      <c r="A66" s="27" t="n">
        <v>5</v>
      </c>
      <c r="B66" s="45" t="s">
        <v>170</v>
      </c>
      <c r="C66" s="46"/>
      <c r="D66" s="26" t="s">
        <v>171</v>
      </c>
      <c r="E66" s="27" t="n">
        <v>10</v>
      </c>
      <c r="F66" s="28" t="n">
        <f aca="false">IF(ISERR(H66),0,H66+I66+J66*7+K66*7)</f>
        <v>827</v>
      </c>
      <c r="G66" s="29" t="n">
        <f aca="false">IF(AND(F65&gt;0,F66&gt;0),F66-F65,"")</f>
        <v>-31</v>
      </c>
      <c r="H66" s="30" t="n">
        <f aca="false">SUM(P66+AR66+BD66)</f>
        <v>223</v>
      </c>
      <c r="I66" s="31" t="n">
        <f aca="false">SUM(Q66+Y66+AO66)</f>
        <v>142</v>
      </c>
      <c r="J66" s="32" t="n">
        <f aca="false">SUM(R66+AT66+BF66)</f>
        <v>27</v>
      </c>
      <c r="K66" s="33" t="n">
        <f aca="false">SUM(S66+AI66+BG66)</f>
        <v>39</v>
      </c>
      <c r="L66" s="36" t="n">
        <v>58</v>
      </c>
      <c r="M66" s="34" t="n">
        <v>31</v>
      </c>
      <c r="N66" s="34" t="n">
        <v>8</v>
      </c>
      <c r="O66" s="35" t="n">
        <v>11</v>
      </c>
      <c r="P66" s="30" t="n">
        <v>73</v>
      </c>
      <c r="Q66" s="31" t="n">
        <v>45</v>
      </c>
      <c r="R66" s="32" t="n">
        <v>9</v>
      </c>
      <c r="S66" s="33" t="n">
        <v>14</v>
      </c>
      <c r="T66" s="36"/>
      <c r="U66" s="34"/>
      <c r="V66" s="34"/>
      <c r="W66" s="35"/>
      <c r="X66" s="36" t="n">
        <v>64</v>
      </c>
      <c r="Y66" s="31" t="n">
        <v>53</v>
      </c>
      <c r="Z66" s="34" t="n">
        <v>8</v>
      </c>
      <c r="AA66" s="35" t="n">
        <v>7</v>
      </c>
      <c r="AB66" s="36"/>
      <c r="AC66" s="34"/>
      <c r="AD66" s="34"/>
      <c r="AE66" s="35"/>
      <c r="AF66" s="36" t="n">
        <v>62</v>
      </c>
      <c r="AG66" s="34" t="n">
        <v>42</v>
      </c>
      <c r="AH66" s="34" t="n">
        <v>6</v>
      </c>
      <c r="AI66" s="33" t="n">
        <v>12</v>
      </c>
      <c r="AJ66" s="36"/>
      <c r="AK66" s="34"/>
      <c r="AL66" s="34"/>
      <c r="AM66" s="35"/>
      <c r="AN66" s="36" t="n">
        <v>67</v>
      </c>
      <c r="AO66" s="31" t="n">
        <v>44</v>
      </c>
      <c r="AP66" s="34" t="n">
        <v>5</v>
      </c>
      <c r="AQ66" s="35" t="n">
        <v>9</v>
      </c>
      <c r="AR66" s="30" t="n">
        <v>76</v>
      </c>
      <c r="AS66" s="34" t="n">
        <v>20</v>
      </c>
      <c r="AT66" s="32" t="n">
        <v>9</v>
      </c>
      <c r="AU66" s="35" t="n">
        <v>12</v>
      </c>
      <c r="AV66" s="36" t="n">
        <v>71</v>
      </c>
      <c r="AW66" s="34" t="n">
        <v>36</v>
      </c>
      <c r="AX66" s="34" t="n">
        <v>7</v>
      </c>
      <c r="AY66" s="35" t="n">
        <v>10</v>
      </c>
      <c r="AZ66" s="36" t="n">
        <v>61</v>
      </c>
      <c r="BA66" s="34" t="n">
        <v>33</v>
      </c>
      <c r="BB66" s="34" t="n">
        <v>7</v>
      </c>
      <c r="BC66" s="35" t="n">
        <v>10</v>
      </c>
      <c r="BD66" s="30" t="n">
        <v>74</v>
      </c>
      <c r="BE66" s="34" t="n">
        <v>16</v>
      </c>
      <c r="BF66" s="32" t="n">
        <v>9</v>
      </c>
      <c r="BG66" s="33" t="n">
        <v>13</v>
      </c>
      <c r="BH66" s="36" t="n">
        <v>65</v>
      </c>
      <c r="BI66" s="34" t="n">
        <v>29</v>
      </c>
      <c r="BJ66" s="34" t="n">
        <v>8</v>
      </c>
      <c r="BK66" s="35" t="n">
        <v>7</v>
      </c>
    </row>
    <row r="67" customFormat="false" ht="14.4" hidden="false" customHeight="false" outlineLevel="0" collapsed="false">
      <c r="A67" s="34" t="n">
        <v>6</v>
      </c>
      <c r="B67" s="45" t="s">
        <v>172</v>
      </c>
      <c r="C67" s="46"/>
      <c r="D67" s="26" t="s">
        <v>173</v>
      </c>
      <c r="E67" s="27" t="n">
        <v>9</v>
      </c>
      <c r="F67" s="28" t="n">
        <f aca="false">IF(ISERR(H67),0,H67+I67+J67*7+K67*7)</f>
        <v>826</v>
      </c>
      <c r="G67" s="29" t="n">
        <f aca="false">IF(AND(F66&gt;0,F67&gt;0),F67-F66,"")</f>
        <v>-1</v>
      </c>
      <c r="H67" s="30" t="n">
        <f aca="false">SUM(P67+X67+AV67)</f>
        <v>214</v>
      </c>
      <c r="I67" s="31" t="n">
        <f aca="false">SUM(Q67+Y67+AG67)</f>
        <v>171</v>
      </c>
      <c r="J67" s="32" t="n">
        <f aca="false">SUM(R67+Z67+BF67)</f>
        <v>28</v>
      </c>
      <c r="K67" s="33" t="n">
        <f aca="false">SUM(O67+S67+AY67)</f>
        <v>35</v>
      </c>
      <c r="L67" s="36" t="n">
        <v>56</v>
      </c>
      <c r="M67" s="34" t="n">
        <v>29</v>
      </c>
      <c r="N67" s="34" t="n">
        <v>8</v>
      </c>
      <c r="O67" s="33" t="n">
        <v>13</v>
      </c>
      <c r="P67" s="30" t="n">
        <v>72</v>
      </c>
      <c r="Q67" s="31" t="n">
        <v>62</v>
      </c>
      <c r="R67" s="32" t="n">
        <v>9</v>
      </c>
      <c r="S67" s="33" t="n">
        <v>11</v>
      </c>
      <c r="T67" s="36"/>
      <c r="U67" s="34"/>
      <c r="V67" s="34"/>
      <c r="W67" s="35"/>
      <c r="X67" s="30" t="n">
        <v>69</v>
      </c>
      <c r="Y67" s="31" t="n">
        <v>54</v>
      </c>
      <c r="Z67" s="32" t="n">
        <v>9</v>
      </c>
      <c r="AA67" s="35" t="n">
        <v>10</v>
      </c>
      <c r="AB67" s="36"/>
      <c r="AC67" s="34"/>
      <c r="AD67" s="34"/>
      <c r="AE67" s="35"/>
      <c r="AF67" s="36" t="n">
        <v>69</v>
      </c>
      <c r="AG67" s="31" t="n">
        <v>55</v>
      </c>
      <c r="AH67" s="34" t="n">
        <v>6</v>
      </c>
      <c r="AI67" s="35" t="n">
        <v>10</v>
      </c>
      <c r="AJ67" s="36" t="n">
        <v>66</v>
      </c>
      <c r="AK67" s="34" t="n">
        <v>46</v>
      </c>
      <c r="AL67" s="34" t="n">
        <v>5</v>
      </c>
      <c r="AM67" s="35" t="n">
        <v>7</v>
      </c>
      <c r="AN67" s="36"/>
      <c r="AO67" s="34"/>
      <c r="AP67" s="34"/>
      <c r="AQ67" s="35"/>
      <c r="AR67" s="36" t="n">
        <v>68</v>
      </c>
      <c r="AS67" s="34" t="n">
        <v>38</v>
      </c>
      <c r="AT67" s="34" t="n">
        <v>7</v>
      </c>
      <c r="AU67" s="35" t="n">
        <v>9</v>
      </c>
      <c r="AV67" s="30" t="n">
        <v>73</v>
      </c>
      <c r="AW67" s="34" t="n">
        <v>39</v>
      </c>
      <c r="AX67" s="34" t="n">
        <v>8</v>
      </c>
      <c r="AY67" s="33" t="n">
        <v>11</v>
      </c>
      <c r="AZ67" s="36"/>
      <c r="BA67" s="34"/>
      <c r="BB67" s="34"/>
      <c r="BC67" s="35"/>
      <c r="BD67" s="36" t="n">
        <v>63</v>
      </c>
      <c r="BE67" s="34" t="n">
        <v>43</v>
      </c>
      <c r="BF67" s="32" t="n">
        <v>10</v>
      </c>
      <c r="BG67" s="35" t="n">
        <v>9</v>
      </c>
      <c r="BH67" s="36" t="n">
        <v>57</v>
      </c>
      <c r="BI67" s="34" t="n">
        <v>40</v>
      </c>
      <c r="BJ67" s="34" t="n">
        <v>8</v>
      </c>
      <c r="BK67" s="35" t="n">
        <v>10</v>
      </c>
    </row>
    <row r="68" customFormat="false" ht="14.4" hidden="false" customHeight="false" outlineLevel="0" collapsed="false">
      <c r="A68" s="27" t="n">
        <v>7</v>
      </c>
      <c r="B68" s="45" t="s">
        <v>174</v>
      </c>
      <c r="C68" s="46"/>
      <c r="D68" s="26" t="s">
        <v>175</v>
      </c>
      <c r="E68" s="27" t="n">
        <v>9</v>
      </c>
      <c r="F68" s="28" t="n">
        <f aca="false">IF(ISERR(H68),0,H68+I68+J68*7+K68*7)</f>
        <v>791</v>
      </c>
      <c r="G68" s="29" t="n">
        <f aca="false">IF(AND(F67&gt;0,F68&gt;0),F68-F67,"")</f>
        <v>-35</v>
      </c>
      <c r="H68" s="30" t="n">
        <f aca="false">SUM(L68+AJ68+BH68)</f>
        <v>226</v>
      </c>
      <c r="I68" s="31" t="n">
        <f aca="false">SUM(AO68+AS68+BA68)</f>
        <v>131</v>
      </c>
      <c r="J68" s="32" t="n">
        <f aca="false">SUM(N68+AH68+BJ68)</f>
        <v>29</v>
      </c>
      <c r="K68" s="33" t="n">
        <f aca="false">SUM(O68+S68+AM68)</f>
        <v>33</v>
      </c>
      <c r="L68" s="30" t="n">
        <v>78</v>
      </c>
      <c r="M68" s="34" t="n">
        <v>37</v>
      </c>
      <c r="N68" s="32" t="n">
        <v>10</v>
      </c>
      <c r="O68" s="33" t="n">
        <v>12</v>
      </c>
      <c r="P68" s="36" t="n">
        <v>61</v>
      </c>
      <c r="Q68" s="34" t="n">
        <v>29</v>
      </c>
      <c r="R68" s="34" t="n">
        <v>8</v>
      </c>
      <c r="S68" s="33" t="n">
        <v>10</v>
      </c>
      <c r="T68" s="36"/>
      <c r="U68" s="34"/>
      <c r="V68" s="34"/>
      <c r="W68" s="35"/>
      <c r="X68" s="36"/>
      <c r="Y68" s="34"/>
      <c r="Z68" s="34"/>
      <c r="AA68" s="35"/>
      <c r="AB68" s="36"/>
      <c r="AC68" s="34"/>
      <c r="AD68" s="34"/>
      <c r="AE68" s="35"/>
      <c r="AF68" s="36" t="n">
        <v>55</v>
      </c>
      <c r="AG68" s="34" t="n">
        <v>16</v>
      </c>
      <c r="AH68" s="32" t="n">
        <v>9</v>
      </c>
      <c r="AI68" s="35" t="n">
        <v>8</v>
      </c>
      <c r="AJ68" s="30" t="n">
        <v>74</v>
      </c>
      <c r="AK68" s="34" t="n">
        <v>22</v>
      </c>
      <c r="AL68" s="34" t="n">
        <v>8</v>
      </c>
      <c r="AM68" s="33" t="n">
        <v>11</v>
      </c>
      <c r="AN68" s="36" t="n">
        <v>64</v>
      </c>
      <c r="AO68" s="31" t="n">
        <v>42</v>
      </c>
      <c r="AP68" s="34" t="n">
        <v>8</v>
      </c>
      <c r="AQ68" s="35" t="n">
        <v>7</v>
      </c>
      <c r="AR68" s="36" t="n">
        <v>55</v>
      </c>
      <c r="AS68" s="31" t="n">
        <v>38</v>
      </c>
      <c r="AT68" s="34" t="n">
        <v>8</v>
      </c>
      <c r="AU68" s="35" t="n">
        <v>10</v>
      </c>
      <c r="AV68" s="36"/>
      <c r="AW68" s="34"/>
      <c r="AX68" s="34"/>
      <c r="AY68" s="35"/>
      <c r="AZ68" s="36" t="n">
        <v>71</v>
      </c>
      <c r="BA68" s="31" t="n">
        <v>51</v>
      </c>
      <c r="BB68" s="34" t="n">
        <v>7</v>
      </c>
      <c r="BC68" s="35" t="n">
        <v>6</v>
      </c>
      <c r="BD68" s="36" t="n">
        <v>58</v>
      </c>
      <c r="BE68" s="34" t="n">
        <v>13</v>
      </c>
      <c r="BF68" s="34" t="n">
        <v>9</v>
      </c>
      <c r="BG68" s="35" t="n">
        <v>10</v>
      </c>
      <c r="BH68" s="30" t="n">
        <v>74</v>
      </c>
      <c r="BI68" s="34" t="n">
        <v>32</v>
      </c>
      <c r="BJ68" s="32" t="n">
        <v>10</v>
      </c>
      <c r="BK68" s="35" t="n">
        <v>7</v>
      </c>
    </row>
    <row r="69" customFormat="false" ht="14.4" hidden="false" customHeight="false" outlineLevel="0" collapsed="false">
      <c r="A69" s="27" t="n">
        <v>8</v>
      </c>
      <c r="B69" s="45" t="s">
        <v>102</v>
      </c>
      <c r="C69" s="46"/>
      <c r="D69" s="62" t="s">
        <v>103</v>
      </c>
      <c r="E69" s="27" t="n">
        <v>3</v>
      </c>
      <c r="F69" s="28" t="n">
        <f aca="false">IF(ISERR(H69),0,H69+I69+J69*7+K69*7)</f>
        <v>784</v>
      </c>
      <c r="G69" s="29" t="n">
        <f aca="false">IF(AND(F68&gt;0,F69&gt;0),F69-F68,"")</f>
        <v>-7</v>
      </c>
      <c r="H69" s="30" t="n">
        <f aca="false">SUM(L69+P69+T69+X69+AB69+AF69+AJ69+AN69+AR69+AV69+AZ69+BD69+BH69)</f>
        <v>208</v>
      </c>
      <c r="I69" s="31" t="n">
        <f aca="false">SUM(M69+Q69+U69+Y69+AC69+AG69+AK69+AO69+AS69+AW69+BA69+BE69+BI69)</f>
        <v>121</v>
      </c>
      <c r="J69" s="32" t="n">
        <f aca="false">SUM(N69+R69+V69+Z69+AD69+AH69+AL69+AP69+AT69+AX69+BB69+BF69+BJ69)</f>
        <v>34</v>
      </c>
      <c r="K69" s="33" t="n">
        <f aca="false">SUM(O69+S69+W69+AA69+AE69+AI69+AM69+AQ69+AU69+AY69+BC69+BG69+BK69)</f>
        <v>31</v>
      </c>
      <c r="L69" s="30" t="n">
        <v>66</v>
      </c>
      <c r="M69" s="31" t="n">
        <v>59</v>
      </c>
      <c r="N69" s="32" t="n">
        <v>10</v>
      </c>
      <c r="O69" s="33" t="n">
        <v>10</v>
      </c>
      <c r="P69" s="36"/>
      <c r="Q69" s="34"/>
      <c r="R69" s="34"/>
      <c r="S69" s="35"/>
      <c r="T69" s="36"/>
      <c r="U69" s="34"/>
      <c r="V69" s="34"/>
      <c r="W69" s="35"/>
      <c r="X69" s="36"/>
      <c r="Y69" s="34"/>
      <c r="Z69" s="34"/>
      <c r="AA69" s="35"/>
      <c r="AB69" s="36"/>
      <c r="AC69" s="34"/>
      <c r="AD69" s="34"/>
      <c r="AE69" s="35"/>
      <c r="AF69" s="36"/>
      <c r="AG69" s="34"/>
      <c r="AH69" s="34"/>
      <c r="AI69" s="35"/>
      <c r="AJ69" s="36"/>
      <c r="AK69" s="34"/>
      <c r="AL69" s="34"/>
      <c r="AM69" s="35"/>
      <c r="AN69" s="36"/>
      <c r="AO69" s="34"/>
      <c r="AP69" s="34"/>
      <c r="AQ69" s="35"/>
      <c r="AR69" s="36"/>
      <c r="AS69" s="34"/>
      <c r="AT69" s="34"/>
      <c r="AU69" s="35"/>
      <c r="AV69" s="30" t="n">
        <v>76</v>
      </c>
      <c r="AW69" s="31" t="n">
        <v>23</v>
      </c>
      <c r="AX69" s="32" t="n">
        <v>11</v>
      </c>
      <c r="AY69" s="33" t="n">
        <v>9</v>
      </c>
      <c r="AZ69" s="36"/>
      <c r="BA69" s="34"/>
      <c r="BB69" s="34"/>
      <c r="BC69" s="35"/>
      <c r="BD69" s="36"/>
      <c r="BE69" s="34"/>
      <c r="BF69" s="34"/>
      <c r="BG69" s="35"/>
      <c r="BH69" s="30" t="n">
        <v>66</v>
      </c>
      <c r="BI69" s="31" t="n">
        <v>39</v>
      </c>
      <c r="BJ69" s="32" t="n">
        <v>13</v>
      </c>
      <c r="BK69" s="33" t="n">
        <v>12</v>
      </c>
    </row>
    <row r="70" customFormat="false" ht="14.4" hidden="false" customHeight="false" outlineLevel="0" collapsed="false">
      <c r="A70" s="34" t="n">
        <v>9</v>
      </c>
      <c r="B70" s="45" t="s">
        <v>176</v>
      </c>
      <c r="C70" s="46" t="s">
        <v>177</v>
      </c>
      <c r="D70" s="26" t="s">
        <v>178</v>
      </c>
      <c r="E70" s="27" t="n">
        <v>9</v>
      </c>
      <c r="F70" s="28" t="n">
        <f aca="false">IF(ISERR(H70),0,H70+I70+J70*7+K70*7)</f>
        <v>765</v>
      </c>
      <c r="G70" s="29" t="n">
        <f aca="false">IF(AND(F69&gt;0,F70&gt;0),F70-F69,"")</f>
        <v>-19</v>
      </c>
      <c r="H70" s="30" t="n">
        <f aca="false">SUM(AJ70+AR70+AV70)</f>
        <v>183</v>
      </c>
      <c r="I70" s="31" t="n">
        <f aca="false">SUM(M70+Y70+BA70)</f>
        <v>141</v>
      </c>
      <c r="J70" s="32" t="n">
        <f aca="false">SUM(Z70+AL70+BB70)</f>
        <v>29</v>
      </c>
      <c r="K70" s="33" t="n">
        <f aca="false">SUM(S70+AA70+BC70)</f>
        <v>34</v>
      </c>
      <c r="L70" s="40" t="n">
        <v>54</v>
      </c>
      <c r="M70" s="31" t="n">
        <v>45</v>
      </c>
      <c r="N70" s="34" t="n">
        <v>7</v>
      </c>
      <c r="O70" s="35" t="n">
        <v>9</v>
      </c>
      <c r="P70" s="36" t="n">
        <v>55</v>
      </c>
      <c r="Q70" s="34" t="n">
        <v>25</v>
      </c>
      <c r="R70" s="34" t="n">
        <v>5</v>
      </c>
      <c r="S70" s="33" t="n">
        <v>11</v>
      </c>
      <c r="T70" s="36"/>
      <c r="U70" s="34"/>
      <c r="V70" s="34"/>
      <c r="W70" s="35"/>
      <c r="X70" s="36" t="n">
        <v>58</v>
      </c>
      <c r="Y70" s="31" t="n">
        <v>48</v>
      </c>
      <c r="Z70" s="32" t="n">
        <v>10</v>
      </c>
      <c r="AA70" s="33" t="n">
        <v>12</v>
      </c>
      <c r="AB70" s="36"/>
      <c r="AC70" s="34"/>
      <c r="AD70" s="34"/>
      <c r="AE70" s="35"/>
      <c r="AF70" s="36" t="n">
        <v>56</v>
      </c>
      <c r="AG70" s="34" t="n">
        <v>36</v>
      </c>
      <c r="AH70" s="34" t="n">
        <v>6</v>
      </c>
      <c r="AI70" s="35" t="n">
        <v>9</v>
      </c>
      <c r="AJ70" s="30" t="n">
        <v>65</v>
      </c>
      <c r="AK70" s="34" t="n">
        <v>43</v>
      </c>
      <c r="AL70" s="32" t="n">
        <v>8</v>
      </c>
      <c r="AM70" s="35" t="n">
        <v>7</v>
      </c>
      <c r="AN70" s="36" t="n">
        <v>56</v>
      </c>
      <c r="AO70" s="34" t="n">
        <v>25</v>
      </c>
      <c r="AP70" s="34" t="n">
        <v>8</v>
      </c>
      <c r="AQ70" s="35" t="n">
        <v>6</v>
      </c>
      <c r="AR70" s="30" t="n">
        <v>59</v>
      </c>
      <c r="AS70" s="34" t="n">
        <v>43</v>
      </c>
      <c r="AT70" s="34" t="n">
        <v>8</v>
      </c>
      <c r="AU70" s="35" t="n">
        <v>8</v>
      </c>
      <c r="AV70" s="30" t="n">
        <v>59</v>
      </c>
      <c r="AW70" s="34" t="n">
        <v>31</v>
      </c>
      <c r="AX70" s="34" t="n">
        <v>8</v>
      </c>
      <c r="AY70" s="35" t="n">
        <v>7</v>
      </c>
      <c r="AZ70" s="36" t="n">
        <v>58</v>
      </c>
      <c r="BA70" s="31" t="n">
        <v>48</v>
      </c>
      <c r="BB70" s="32" t="n">
        <v>11</v>
      </c>
      <c r="BC70" s="33" t="n">
        <v>11</v>
      </c>
      <c r="BD70" s="36"/>
      <c r="BE70" s="34"/>
      <c r="BF70" s="34"/>
      <c r="BG70" s="35"/>
      <c r="BH70" s="36"/>
      <c r="BI70" s="34"/>
      <c r="BJ70" s="34"/>
      <c r="BK70" s="35"/>
    </row>
    <row r="71" customFormat="false" ht="14.4" hidden="false" customHeight="false" outlineLevel="0" collapsed="false">
      <c r="A71" s="27" t="n">
        <v>10</v>
      </c>
      <c r="B71" s="80" t="s">
        <v>179</v>
      </c>
      <c r="C71" s="81" t="s">
        <v>166</v>
      </c>
      <c r="D71" s="26" t="s">
        <v>180</v>
      </c>
      <c r="E71" s="27" t="n">
        <v>6</v>
      </c>
      <c r="F71" s="28" t="n">
        <f aca="false">IF(ISERR(H71),0,H71+I71+J71*7+K71*7)</f>
        <v>725</v>
      </c>
      <c r="G71" s="29" t="n">
        <f aca="false">IF(AND(F70&gt;0,F71&gt;0),F71-F70,"")</f>
        <v>-40</v>
      </c>
      <c r="H71" s="30" t="n">
        <f aca="false">SUM(L71+AR71+BD71)</f>
        <v>203</v>
      </c>
      <c r="I71" s="31" t="n">
        <f aca="false">SUM(M71+Q71+AG71)</f>
        <v>137</v>
      </c>
      <c r="J71" s="32" t="n">
        <f aca="false">SUM(AH71+AT71+BJ71)</f>
        <v>24</v>
      </c>
      <c r="K71" s="33" t="n">
        <f aca="false">SUM(O71+AU71+BK71)</f>
        <v>31</v>
      </c>
      <c r="L71" s="30" t="n">
        <v>70</v>
      </c>
      <c r="M71" s="31" t="n">
        <v>47</v>
      </c>
      <c r="N71" s="34" t="n">
        <v>6</v>
      </c>
      <c r="O71" s="33" t="n">
        <v>11</v>
      </c>
      <c r="P71" s="36" t="n">
        <v>61</v>
      </c>
      <c r="Q71" s="31" t="n">
        <v>41</v>
      </c>
      <c r="R71" s="34" t="n">
        <v>6</v>
      </c>
      <c r="S71" s="35" t="n">
        <v>7</v>
      </c>
      <c r="T71" s="36"/>
      <c r="U71" s="34"/>
      <c r="V71" s="34"/>
      <c r="W71" s="35"/>
      <c r="X71" s="36"/>
      <c r="Y71" s="34"/>
      <c r="Z71" s="34"/>
      <c r="AA71" s="35"/>
      <c r="AB71" s="36"/>
      <c r="AC71" s="34"/>
      <c r="AD71" s="34"/>
      <c r="AE71" s="35"/>
      <c r="AF71" s="36" t="n">
        <v>56</v>
      </c>
      <c r="AG71" s="31" t="n">
        <v>49</v>
      </c>
      <c r="AH71" s="32" t="n">
        <v>8</v>
      </c>
      <c r="AI71" s="35" t="n">
        <v>7</v>
      </c>
      <c r="AJ71" s="36"/>
      <c r="AK71" s="34"/>
      <c r="AL71" s="34"/>
      <c r="AM71" s="35"/>
      <c r="AN71" s="36"/>
      <c r="AO71" s="34"/>
      <c r="AP71" s="34"/>
      <c r="AQ71" s="35"/>
      <c r="AR71" s="30" t="n">
        <v>65</v>
      </c>
      <c r="AS71" s="34" t="n">
        <v>37</v>
      </c>
      <c r="AT71" s="32" t="n">
        <v>7</v>
      </c>
      <c r="AU71" s="33" t="n">
        <v>10</v>
      </c>
      <c r="AV71" s="36"/>
      <c r="AW71" s="34"/>
      <c r="AX71" s="34"/>
      <c r="AY71" s="35"/>
      <c r="AZ71" s="36"/>
      <c r="BA71" s="34"/>
      <c r="BB71" s="34"/>
      <c r="BC71" s="35"/>
      <c r="BD71" s="30" t="n">
        <v>68</v>
      </c>
      <c r="BE71" s="34" t="n">
        <v>33</v>
      </c>
      <c r="BF71" s="34" t="n">
        <v>5</v>
      </c>
      <c r="BG71" s="35" t="n">
        <v>9</v>
      </c>
      <c r="BH71" s="36" t="n">
        <v>65</v>
      </c>
      <c r="BI71" s="34" t="n">
        <v>19</v>
      </c>
      <c r="BJ71" s="32" t="n">
        <v>9</v>
      </c>
      <c r="BK71" s="33" t="n">
        <v>10</v>
      </c>
    </row>
    <row r="72" customFormat="false" ht="14.4" hidden="false" customHeight="false" outlineLevel="0" collapsed="false">
      <c r="A72" s="27" t="n">
        <v>10</v>
      </c>
      <c r="B72" s="45" t="s">
        <v>181</v>
      </c>
      <c r="C72" s="46"/>
      <c r="D72" s="82" t="s">
        <v>182</v>
      </c>
      <c r="E72" s="27" t="n">
        <v>4</v>
      </c>
      <c r="F72" s="28" t="n">
        <f aca="false">IF(ISERR(H72),0,H72+I72+J72*7+K72*7)</f>
        <v>725</v>
      </c>
      <c r="G72" s="29" t="n">
        <f aca="false">IF(AND(F71&gt;0,F72&gt;0),F72-F71,"")</f>
        <v>0</v>
      </c>
      <c r="H72" s="30" t="n">
        <f aca="false">SUM(AJ72+AN72+BH72)</f>
        <v>185</v>
      </c>
      <c r="I72" s="31" t="n">
        <f aca="false">SUM(AK72+AO72+BI72)</f>
        <v>127</v>
      </c>
      <c r="J72" s="32" t="n">
        <f aca="false">SUM(AL72+AP72+BJ72)</f>
        <v>30</v>
      </c>
      <c r="K72" s="33" t="n">
        <f aca="false">SUM(S72+AM72+BK72)</f>
        <v>29</v>
      </c>
      <c r="L72" s="36"/>
      <c r="M72" s="34"/>
      <c r="N72" s="34"/>
      <c r="O72" s="35"/>
      <c r="P72" s="36" t="n">
        <v>56</v>
      </c>
      <c r="Q72" s="34" t="n">
        <v>35</v>
      </c>
      <c r="R72" s="34" t="n">
        <v>7</v>
      </c>
      <c r="S72" s="33" t="n">
        <v>12</v>
      </c>
      <c r="T72" s="36"/>
      <c r="U72" s="34"/>
      <c r="V72" s="34"/>
      <c r="W72" s="35"/>
      <c r="X72" s="36"/>
      <c r="Y72" s="34"/>
      <c r="Z72" s="34"/>
      <c r="AA72" s="35"/>
      <c r="AB72" s="36"/>
      <c r="AC72" s="34"/>
      <c r="AD72" s="34"/>
      <c r="AE72" s="35"/>
      <c r="AF72" s="36"/>
      <c r="AG72" s="34"/>
      <c r="AH72" s="34"/>
      <c r="AI72" s="35"/>
      <c r="AJ72" s="30" t="n">
        <v>60</v>
      </c>
      <c r="AK72" s="31" t="n">
        <v>50</v>
      </c>
      <c r="AL72" s="32" t="n">
        <v>11</v>
      </c>
      <c r="AM72" s="33" t="n">
        <v>9</v>
      </c>
      <c r="AN72" s="30" t="n">
        <v>64</v>
      </c>
      <c r="AO72" s="31" t="n">
        <v>36</v>
      </c>
      <c r="AP72" s="32" t="n">
        <v>9</v>
      </c>
      <c r="AQ72" s="35" t="n">
        <v>3</v>
      </c>
      <c r="AR72" s="36"/>
      <c r="AS72" s="34"/>
      <c r="AT72" s="34"/>
      <c r="AU72" s="35"/>
      <c r="AV72" s="36"/>
      <c r="AW72" s="34"/>
      <c r="AX72" s="34"/>
      <c r="AY72" s="35"/>
      <c r="AZ72" s="36"/>
      <c r="BA72" s="34"/>
      <c r="BB72" s="34"/>
      <c r="BC72" s="35"/>
      <c r="BD72" s="36"/>
      <c r="BE72" s="34"/>
      <c r="BF72" s="34"/>
      <c r="BG72" s="35"/>
      <c r="BH72" s="30" t="n">
        <v>61</v>
      </c>
      <c r="BI72" s="31" t="n">
        <v>41</v>
      </c>
      <c r="BJ72" s="32" t="n">
        <v>10</v>
      </c>
      <c r="BK72" s="33" t="n">
        <v>8</v>
      </c>
    </row>
    <row r="73" customFormat="false" ht="14.4" hidden="false" customHeight="false" outlineLevel="0" collapsed="false">
      <c r="A73" s="34" t="n">
        <v>12</v>
      </c>
      <c r="B73" s="45" t="s">
        <v>183</v>
      </c>
      <c r="C73" s="46" t="s">
        <v>184</v>
      </c>
      <c r="D73" s="26" t="s">
        <v>185</v>
      </c>
      <c r="E73" s="27" t="n">
        <v>4</v>
      </c>
      <c r="F73" s="28" t="n">
        <f aca="false">IF(ISERR(H73),0,H73+I73+J73*7+K73*7)</f>
        <v>718</v>
      </c>
      <c r="G73" s="29" t="n">
        <f aca="false">IF(AND(F72&gt;0,F73&gt;0),F73-F72,"")</f>
        <v>-7</v>
      </c>
      <c r="H73" s="30" t="n">
        <f aca="false">SUM(L73+P73+BD73)</f>
        <v>171</v>
      </c>
      <c r="I73" s="31" t="n">
        <f aca="false">SUM(M73+Q73+BE73)</f>
        <v>155</v>
      </c>
      <c r="J73" s="32" t="n">
        <f aca="false">SUM(N73+R73+BF73)</f>
        <v>21</v>
      </c>
      <c r="K73" s="33" t="n">
        <f aca="false">SUM(O73+S73+BG73)</f>
        <v>35</v>
      </c>
      <c r="L73" s="30" t="n">
        <v>61</v>
      </c>
      <c r="M73" s="31" t="n">
        <v>55</v>
      </c>
      <c r="N73" s="32" t="n">
        <v>6</v>
      </c>
      <c r="O73" s="33" t="n">
        <v>12</v>
      </c>
      <c r="P73" s="30" t="n">
        <v>54</v>
      </c>
      <c r="Q73" s="31" t="n">
        <v>44</v>
      </c>
      <c r="R73" s="32" t="n">
        <v>6</v>
      </c>
      <c r="S73" s="33" t="n">
        <v>11</v>
      </c>
      <c r="T73" s="36"/>
      <c r="U73" s="34"/>
      <c r="V73" s="34"/>
      <c r="W73" s="35"/>
      <c r="X73" s="36"/>
      <c r="Y73" s="34"/>
      <c r="Z73" s="34"/>
      <c r="AA73" s="35"/>
      <c r="AB73" s="36"/>
      <c r="AC73" s="34"/>
      <c r="AD73" s="34"/>
      <c r="AE73" s="35"/>
      <c r="AF73" s="36"/>
      <c r="AG73" s="34"/>
      <c r="AH73" s="34"/>
      <c r="AI73" s="35"/>
      <c r="AJ73" s="36"/>
      <c r="AK73" s="34"/>
      <c r="AL73" s="34"/>
      <c r="AM73" s="35"/>
      <c r="AN73" s="36" t="n">
        <v>54</v>
      </c>
      <c r="AO73" s="34" t="n">
        <v>39</v>
      </c>
      <c r="AP73" s="34" t="n">
        <v>6</v>
      </c>
      <c r="AQ73" s="35" t="n">
        <v>10</v>
      </c>
      <c r="AR73" s="36"/>
      <c r="AS73" s="34"/>
      <c r="AT73" s="34"/>
      <c r="AU73" s="35"/>
      <c r="AV73" s="36"/>
      <c r="AW73" s="34"/>
      <c r="AX73" s="34"/>
      <c r="AY73" s="35"/>
      <c r="AZ73" s="36"/>
      <c r="BA73" s="34"/>
      <c r="BB73" s="34"/>
      <c r="BC73" s="35"/>
      <c r="BD73" s="30" t="n">
        <v>56</v>
      </c>
      <c r="BE73" s="31" t="n">
        <v>56</v>
      </c>
      <c r="BF73" s="32" t="n">
        <v>9</v>
      </c>
      <c r="BG73" s="33" t="n">
        <v>12</v>
      </c>
      <c r="BH73" s="36"/>
      <c r="BI73" s="34"/>
      <c r="BJ73" s="34"/>
      <c r="BK73" s="35"/>
    </row>
    <row r="74" customFormat="false" ht="14.4" hidden="false" customHeight="false" outlineLevel="0" collapsed="false">
      <c r="A74" s="27" t="n">
        <v>13</v>
      </c>
      <c r="B74" s="45" t="s">
        <v>186</v>
      </c>
      <c r="C74" s="46"/>
      <c r="D74" s="26" t="s">
        <v>187</v>
      </c>
      <c r="E74" s="27" t="n">
        <v>8</v>
      </c>
      <c r="F74" s="28" t="n">
        <f aca="false">IF(ISERR(H74),0,H74+I74+J74*7+K74*7)</f>
        <v>697</v>
      </c>
      <c r="G74" s="29" t="n">
        <f aca="false">IF(AND(F73&gt;0,F74&gt;0),F74-F73,"")</f>
        <v>-21</v>
      </c>
      <c r="H74" s="30" t="n">
        <f aca="false">SUM(P74+AJ74+AR74)</f>
        <v>150</v>
      </c>
      <c r="I74" s="31" t="n">
        <f aca="false">SUM(M74+AG74+AO74)</f>
        <v>99</v>
      </c>
      <c r="J74" s="32" t="n">
        <f aca="false">SUM(AL74+BB74+BF74)</f>
        <v>39</v>
      </c>
      <c r="K74" s="33" t="n">
        <f aca="false">SUM(O74+AI74+BG74)</f>
        <v>25</v>
      </c>
      <c r="L74" s="36" t="n">
        <v>51</v>
      </c>
      <c r="M74" s="31" t="n">
        <v>21</v>
      </c>
      <c r="N74" s="34" t="n">
        <v>10</v>
      </c>
      <c r="O74" s="33" t="n">
        <v>9</v>
      </c>
      <c r="P74" s="30" t="n">
        <v>51</v>
      </c>
      <c r="Q74" s="34" t="n">
        <v>16</v>
      </c>
      <c r="R74" s="34" t="n">
        <v>10</v>
      </c>
      <c r="S74" s="35" t="n">
        <v>6</v>
      </c>
      <c r="T74" s="36"/>
      <c r="U74" s="34"/>
      <c r="V74" s="34"/>
      <c r="W74" s="35"/>
      <c r="X74" s="36"/>
      <c r="Y74" s="34"/>
      <c r="Z74" s="34"/>
      <c r="AA74" s="35"/>
      <c r="AB74" s="36"/>
      <c r="AC74" s="34"/>
      <c r="AD74" s="34"/>
      <c r="AE74" s="35"/>
      <c r="AF74" s="36" t="n">
        <v>34</v>
      </c>
      <c r="AG74" s="31" t="n">
        <v>52</v>
      </c>
      <c r="AH74" s="34" t="n">
        <v>9</v>
      </c>
      <c r="AI74" s="33" t="n">
        <v>8</v>
      </c>
      <c r="AJ74" s="30" t="n">
        <v>46</v>
      </c>
      <c r="AK74" s="34" t="n">
        <v>11</v>
      </c>
      <c r="AL74" s="32" t="n">
        <v>12</v>
      </c>
      <c r="AM74" s="35" t="n">
        <v>6</v>
      </c>
      <c r="AN74" s="36" t="n">
        <v>42</v>
      </c>
      <c r="AO74" s="31" t="n">
        <v>26</v>
      </c>
      <c r="AP74" s="34" t="n">
        <v>10</v>
      </c>
      <c r="AQ74" s="35" t="n">
        <v>5</v>
      </c>
      <c r="AR74" s="30" t="n">
        <v>53</v>
      </c>
      <c r="AS74" s="34" t="n">
        <v>21</v>
      </c>
      <c r="AT74" s="34" t="n">
        <v>11</v>
      </c>
      <c r="AU74" s="35" t="n">
        <v>6</v>
      </c>
      <c r="AV74" s="36"/>
      <c r="AW74" s="34"/>
      <c r="AX74" s="34"/>
      <c r="AY74" s="35"/>
      <c r="AZ74" s="36" t="n">
        <v>36</v>
      </c>
      <c r="BA74" s="34" t="n">
        <v>19</v>
      </c>
      <c r="BB74" s="32" t="n">
        <v>14</v>
      </c>
      <c r="BC74" s="35" t="n">
        <v>6</v>
      </c>
      <c r="BD74" s="30" t="n">
        <v>51</v>
      </c>
      <c r="BE74" s="31" t="n">
        <v>21</v>
      </c>
      <c r="BF74" s="32" t="n">
        <v>13</v>
      </c>
      <c r="BG74" s="33" t="n">
        <v>8</v>
      </c>
      <c r="BH74" s="36"/>
      <c r="BI74" s="34"/>
      <c r="BJ74" s="34"/>
      <c r="BK74" s="35"/>
    </row>
    <row r="75" s="76" customFormat="true" ht="14.4" hidden="false" customHeight="false" outlineLevel="0" collapsed="false">
      <c r="A75" s="69" t="n">
        <v>14</v>
      </c>
      <c r="B75" s="77" t="s">
        <v>188</v>
      </c>
      <c r="C75" s="78"/>
      <c r="D75" s="68" t="s">
        <v>189</v>
      </c>
      <c r="E75" s="69" t="n">
        <v>9</v>
      </c>
      <c r="F75" s="70" t="n">
        <f aca="false">IF(ISERR(H75),0,H75+I75+J75*7+K75*7)</f>
        <v>667</v>
      </c>
      <c r="G75" s="71" t="n">
        <f aca="false">IF(AND(F74&gt;0,F75&gt;0),F75-F74,"")</f>
        <v>-30</v>
      </c>
      <c r="H75" s="72" t="n">
        <f aca="false">SUM(AR75+BD75+BH75)</f>
        <v>196</v>
      </c>
      <c r="I75" s="73" t="n">
        <f aca="false">SUM(Q75+AK75+BE75)</f>
        <v>107</v>
      </c>
      <c r="J75" s="73" t="n">
        <f aca="false">SUM(R75+AH75+BF75)</f>
        <v>24</v>
      </c>
      <c r="K75" s="74" t="n">
        <f aca="false">SUM(S75+AA75+AQ75)</f>
        <v>28</v>
      </c>
      <c r="L75" s="75" t="n">
        <v>44</v>
      </c>
      <c r="M75" s="73" t="n">
        <v>9</v>
      </c>
      <c r="N75" s="73" t="n">
        <v>6</v>
      </c>
      <c r="O75" s="74" t="n">
        <v>4</v>
      </c>
      <c r="P75" s="72" t="n">
        <v>47</v>
      </c>
      <c r="Q75" s="73" t="n">
        <v>43</v>
      </c>
      <c r="R75" s="73" t="n">
        <v>8</v>
      </c>
      <c r="S75" s="74" t="n">
        <v>10</v>
      </c>
      <c r="T75" s="72"/>
      <c r="U75" s="73"/>
      <c r="V75" s="73"/>
      <c r="W75" s="74"/>
      <c r="X75" s="72" t="n">
        <v>44</v>
      </c>
      <c r="Y75" s="73" t="n">
        <v>26</v>
      </c>
      <c r="Z75" s="73" t="n">
        <v>5</v>
      </c>
      <c r="AA75" s="74" t="n">
        <v>9</v>
      </c>
      <c r="AB75" s="72"/>
      <c r="AC75" s="73"/>
      <c r="AD75" s="73"/>
      <c r="AE75" s="74"/>
      <c r="AF75" s="72" t="n">
        <v>36</v>
      </c>
      <c r="AG75" s="73" t="n">
        <v>25</v>
      </c>
      <c r="AH75" s="73" t="n">
        <v>8</v>
      </c>
      <c r="AI75" s="74" t="n">
        <v>7</v>
      </c>
      <c r="AJ75" s="72" t="n">
        <v>51</v>
      </c>
      <c r="AK75" s="73" t="n">
        <v>29</v>
      </c>
      <c r="AL75" s="73" t="n">
        <v>5</v>
      </c>
      <c r="AM75" s="74" t="n">
        <v>0</v>
      </c>
      <c r="AN75" s="72" t="n">
        <v>48</v>
      </c>
      <c r="AO75" s="73" t="n">
        <v>23</v>
      </c>
      <c r="AP75" s="73" t="n">
        <v>3</v>
      </c>
      <c r="AQ75" s="74" t="n">
        <v>9</v>
      </c>
      <c r="AR75" s="72" t="n">
        <v>55</v>
      </c>
      <c r="AS75" s="73" t="n">
        <v>23</v>
      </c>
      <c r="AT75" s="73" t="n">
        <v>5</v>
      </c>
      <c r="AU75" s="74" t="n">
        <v>9</v>
      </c>
      <c r="AV75" s="72"/>
      <c r="AW75" s="73"/>
      <c r="AX75" s="73"/>
      <c r="AY75" s="74"/>
      <c r="AZ75" s="72"/>
      <c r="BA75" s="73"/>
      <c r="BB75" s="73"/>
      <c r="BC75" s="74"/>
      <c r="BD75" s="72" t="n">
        <v>74</v>
      </c>
      <c r="BE75" s="73" t="n">
        <v>35</v>
      </c>
      <c r="BF75" s="73" t="n">
        <v>8</v>
      </c>
      <c r="BG75" s="74" t="n">
        <v>6</v>
      </c>
      <c r="BH75" s="72" t="n">
        <v>67</v>
      </c>
      <c r="BI75" s="73" t="n">
        <v>6</v>
      </c>
      <c r="BJ75" s="73" t="n">
        <v>6</v>
      </c>
      <c r="BK75" s="74" t="n">
        <v>7</v>
      </c>
    </row>
    <row r="76" customFormat="false" ht="14.4" hidden="false" customHeight="false" outlineLevel="0" collapsed="false">
      <c r="A76" s="34" t="n">
        <v>15</v>
      </c>
      <c r="B76" s="45" t="s">
        <v>190</v>
      </c>
      <c r="C76" s="46"/>
      <c r="D76" s="26" t="s">
        <v>191</v>
      </c>
      <c r="E76" s="27" t="n">
        <v>8</v>
      </c>
      <c r="F76" s="28" t="n">
        <f aca="false">IF(ISERR(H76),0,H76+I76+J76*7+K76*7)</f>
        <v>633</v>
      </c>
      <c r="G76" s="29" t="n">
        <f aca="false">IF(AND(F75&gt;0,F76&gt;0),F76-F75,"")</f>
        <v>-34</v>
      </c>
      <c r="H76" s="30" t="n">
        <f aca="false">SUM(AJ76+AV76+AZ76)</f>
        <v>204</v>
      </c>
      <c r="I76" s="31" t="n">
        <f aca="false">SUM(AK76+BA76+BI76)</f>
        <v>114</v>
      </c>
      <c r="J76" s="32" t="n">
        <f aca="false">SUM(Z76+AX76+BJ76)</f>
        <v>18</v>
      </c>
      <c r="K76" s="33" t="n">
        <f aca="false">SUM(AM76+AQ76+BG76)</f>
        <v>27</v>
      </c>
      <c r="L76" s="40"/>
      <c r="M76" s="34"/>
      <c r="N76" s="34"/>
      <c r="O76" s="35"/>
      <c r="P76" s="36" t="n">
        <v>61</v>
      </c>
      <c r="Q76" s="34" t="n">
        <v>14</v>
      </c>
      <c r="R76" s="34" t="n">
        <v>5</v>
      </c>
      <c r="S76" s="35" t="n">
        <v>6</v>
      </c>
      <c r="T76" s="36"/>
      <c r="U76" s="34"/>
      <c r="V76" s="34"/>
      <c r="W76" s="35"/>
      <c r="X76" s="36" t="n">
        <v>57</v>
      </c>
      <c r="Y76" s="34" t="n">
        <v>23</v>
      </c>
      <c r="Z76" s="32" t="n">
        <v>6</v>
      </c>
      <c r="AA76" s="35" t="n">
        <v>8</v>
      </c>
      <c r="AB76" s="36"/>
      <c r="AC76" s="34"/>
      <c r="AD76" s="34"/>
      <c r="AE76" s="35"/>
      <c r="AF76" s="36"/>
      <c r="AG76" s="34"/>
      <c r="AH76" s="34"/>
      <c r="AI76" s="35"/>
      <c r="AJ76" s="30" t="n">
        <v>68</v>
      </c>
      <c r="AK76" s="31" t="n">
        <v>42</v>
      </c>
      <c r="AL76" s="34" t="n">
        <v>5</v>
      </c>
      <c r="AM76" s="33" t="n">
        <v>8</v>
      </c>
      <c r="AN76" s="36" t="n">
        <v>62</v>
      </c>
      <c r="AO76" s="34" t="n">
        <v>21</v>
      </c>
      <c r="AP76" s="34" t="n">
        <v>5</v>
      </c>
      <c r="AQ76" s="33" t="n">
        <v>9</v>
      </c>
      <c r="AR76" s="36"/>
      <c r="AS76" s="34"/>
      <c r="AT76" s="34"/>
      <c r="AU76" s="35"/>
      <c r="AV76" s="30" t="n">
        <v>68</v>
      </c>
      <c r="AW76" s="34" t="n">
        <v>24</v>
      </c>
      <c r="AX76" s="32" t="n">
        <v>6</v>
      </c>
      <c r="AY76" s="35" t="n">
        <v>8</v>
      </c>
      <c r="AZ76" s="30" t="n">
        <v>68</v>
      </c>
      <c r="BA76" s="31" t="n">
        <v>32</v>
      </c>
      <c r="BB76" s="34" t="n">
        <v>4</v>
      </c>
      <c r="BC76" s="35" t="n">
        <v>8</v>
      </c>
      <c r="BD76" s="36" t="n">
        <v>61</v>
      </c>
      <c r="BE76" s="34" t="n">
        <v>18</v>
      </c>
      <c r="BF76" s="34" t="n">
        <v>4</v>
      </c>
      <c r="BG76" s="33" t="n">
        <v>10</v>
      </c>
      <c r="BH76" s="36" t="n">
        <v>44</v>
      </c>
      <c r="BI76" s="31" t="n">
        <v>40</v>
      </c>
      <c r="BJ76" s="32" t="n">
        <v>6</v>
      </c>
      <c r="BK76" s="35" t="n">
        <v>6</v>
      </c>
    </row>
    <row r="77" customFormat="false" ht="14.4" hidden="false" customHeight="false" outlineLevel="0" collapsed="false">
      <c r="A77" s="27" t="n">
        <v>16</v>
      </c>
      <c r="B77" s="45" t="s">
        <v>192</v>
      </c>
      <c r="C77" s="46" t="s">
        <v>193</v>
      </c>
      <c r="D77" s="26" t="s">
        <v>194</v>
      </c>
      <c r="E77" s="27" t="n">
        <v>4</v>
      </c>
      <c r="F77" s="28" t="n">
        <f aca="false">IF(ISERR(H77),0,H77+I77+J77*7+K77*7)</f>
        <v>613</v>
      </c>
      <c r="G77" s="29" t="n">
        <f aca="false">IF(AND(F76&gt;0,F77&gt;0),F77-F76,"")</f>
        <v>-20</v>
      </c>
      <c r="H77" s="30" t="n">
        <f aca="false">SUM(P77+AF77+AJ77)</f>
        <v>158</v>
      </c>
      <c r="I77" s="31" t="n">
        <f aca="false">SUM(M77+AG77+AK77)</f>
        <v>105</v>
      </c>
      <c r="J77" s="32" t="n">
        <f aca="false">SUM(N77+AH77+AL77)</f>
        <v>21</v>
      </c>
      <c r="K77" s="33" t="n">
        <f aca="false">SUM(S77+AI77+AM77)</f>
        <v>29</v>
      </c>
      <c r="L77" s="40" t="n">
        <v>40</v>
      </c>
      <c r="M77" s="31" t="n">
        <v>38</v>
      </c>
      <c r="N77" s="32" t="n">
        <v>7</v>
      </c>
      <c r="O77" s="35" t="n">
        <v>6</v>
      </c>
      <c r="P77" s="30" t="n">
        <v>45</v>
      </c>
      <c r="Q77" s="34" t="n">
        <v>27</v>
      </c>
      <c r="R77" s="34" t="n">
        <v>5</v>
      </c>
      <c r="S77" s="33" t="n">
        <v>10</v>
      </c>
      <c r="T77" s="36"/>
      <c r="U77" s="34"/>
      <c r="V77" s="34"/>
      <c r="W77" s="35"/>
      <c r="X77" s="36"/>
      <c r="Y77" s="34"/>
      <c r="Z77" s="34"/>
      <c r="AA77" s="35"/>
      <c r="AB77" s="36"/>
      <c r="AC77" s="34"/>
      <c r="AD77" s="34"/>
      <c r="AE77" s="35"/>
      <c r="AF77" s="30" t="n">
        <v>63</v>
      </c>
      <c r="AG77" s="31" t="n">
        <v>31</v>
      </c>
      <c r="AH77" s="32" t="n">
        <v>7</v>
      </c>
      <c r="AI77" s="33" t="n">
        <v>7</v>
      </c>
      <c r="AJ77" s="30" t="n">
        <v>50</v>
      </c>
      <c r="AK77" s="31" t="n">
        <v>36</v>
      </c>
      <c r="AL77" s="32" t="n">
        <v>7</v>
      </c>
      <c r="AM77" s="33" t="n">
        <v>12</v>
      </c>
      <c r="AN77" s="36"/>
      <c r="AO77" s="34"/>
      <c r="AP77" s="34"/>
      <c r="AQ77" s="35"/>
      <c r="AR77" s="36"/>
      <c r="AS77" s="34"/>
      <c r="AT77" s="34"/>
      <c r="AU77" s="35"/>
      <c r="AV77" s="36"/>
      <c r="AW77" s="34"/>
      <c r="AX77" s="34"/>
      <c r="AY77" s="35"/>
      <c r="AZ77" s="36"/>
      <c r="BA77" s="34"/>
      <c r="BB77" s="34"/>
      <c r="BC77" s="35"/>
      <c r="BD77" s="36"/>
      <c r="BE77" s="34"/>
      <c r="BF77" s="34"/>
      <c r="BG77" s="35"/>
      <c r="BH77" s="36"/>
      <c r="BI77" s="34"/>
      <c r="BJ77" s="34"/>
      <c r="BK77" s="35"/>
    </row>
    <row r="78" s="76" customFormat="true" ht="14.4" hidden="false" customHeight="false" outlineLevel="0" collapsed="false">
      <c r="A78" s="69" t="n">
        <v>17</v>
      </c>
      <c r="B78" s="77" t="s">
        <v>195</v>
      </c>
      <c r="C78" s="78"/>
      <c r="D78" s="68" t="s">
        <v>196</v>
      </c>
      <c r="E78" s="69" t="n">
        <v>10</v>
      </c>
      <c r="F78" s="70" t="n">
        <f aca="false">IF(ISERR(H78),0,H78+I78+J78*7+K78*7)</f>
        <v>609</v>
      </c>
      <c r="G78" s="71" t="n">
        <f aca="false">IF(AND(F77&gt;0,F78&gt;0),F78-F77,"")</f>
        <v>-4</v>
      </c>
      <c r="H78" s="72" t="n">
        <f aca="false">SUM(X78+AN78+AR78)</f>
        <v>163</v>
      </c>
      <c r="I78" s="73" t="n">
        <f aca="false">SUM(Q78+AK78+AS78)</f>
        <v>89</v>
      </c>
      <c r="J78" s="73" t="n">
        <f aca="false">SUM(Z78+AH78+AT78)</f>
        <v>26</v>
      </c>
      <c r="K78" s="74" t="n">
        <f aca="false">SUM(AI78+BG78+BK78)</f>
        <v>25</v>
      </c>
      <c r="L78" s="72" t="n">
        <v>44</v>
      </c>
      <c r="M78" s="73" t="n">
        <v>21</v>
      </c>
      <c r="N78" s="73" t="n">
        <v>7</v>
      </c>
      <c r="O78" s="74" t="n">
        <v>8</v>
      </c>
      <c r="P78" s="72" t="n">
        <v>52</v>
      </c>
      <c r="Q78" s="73" t="n">
        <v>27</v>
      </c>
      <c r="R78" s="73" t="n">
        <v>6</v>
      </c>
      <c r="S78" s="74" t="n">
        <v>5</v>
      </c>
      <c r="T78" s="72"/>
      <c r="U78" s="73"/>
      <c r="V78" s="73"/>
      <c r="W78" s="74"/>
      <c r="X78" s="72" t="n">
        <v>53</v>
      </c>
      <c r="Y78" s="73" t="n">
        <v>13</v>
      </c>
      <c r="Z78" s="73" t="n">
        <v>9</v>
      </c>
      <c r="AA78" s="74" t="n">
        <v>6</v>
      </c>
      <c r="AB78" s="72"/>
      <c r="AC78" s="73"/>
      <c r="AD78" s="73"/>
      <c r="AE78" s="74"/>
      <c r="AF78" s="72" t="n">
        <v>52</v>
      </c>
      <c r="AG78" s="73" t="n">
        <v>17</v>
      </c>
      <c r="AH78" s="73" t="n">
        <v>8</v>
      </c>
      <c r="AI78" s="74" t="n">
        <v>8</v>
      </c>
      <c r="AJ78" s="72" t="n">
        <v>50</v>
      </c>
      <c r="AK78" s="73" t="n">
        <v>33</v>
      </c>
      <c r="AL78" s="73" t="n">
        <v>4</v>
      </c>
      <c r="AM78" s="74" t="n">
        <v>4</v>
      </c>
      <c r="AN78" s="72" t="n">
        <v>55</v>
      </c>
      <c r="AO78" s="73" t="n">
        <v>8</v>
      </c>
      <c r="AP78" s="73" t="n">
        <v>8</v>
      </c>
      <c r="AQ78" s="74" t="n">
        <v>7</v>
      </c>
      <c r="AR78" s="72" t="n">
        <v>55</v>
      </c>
      <c r="AS78" s="73" t="n">
        <v>29</v>
      </c>
      <c r="AT78" s="73" t="n">
        <v>9</v>
      </c>
      <c r="AU78" s="74" t="n">
        <v>6</v>
      </c>
      <c r="AV78" s="72" t="n">
        <v>46</v>
      </c>
      <c r="AW78" s="73" t="n">
        <v>1</v>
      </c>
      <c r="AX78" s="73" t="n">
        <v>8</v>
      </c>
      <c r="AY78" s="74" t="n">
        <v>7</v>
      </c>
      <c r="AZ78" s="72"/>
      <c r="BA78" s="73"/>
      <c r="BB78" s="73"/>
      <c r="BC78" s="74"/>
      <c r="BD78" s="72" t="n">
        <v>51</v>
      </c>
      <c r="BE78" s="73" t="n">
        <v>17</v>
      </c>
      <c r="BF78" s="73" t="n">
        <v>5</v>
      </c>
      <c r="BG78" s="74" t="n">
        <v>8</v>
      </c>
      <c r="BH78" s="72" t="n">
        <v>42</v>
      </c>
      <c r="BI78" s="73" t="n">
        <v>12</v>
      </c>
      <c r="BJ78" s="73" t="n">
        <v>5</v>
      </c>
      <c r="BK78" s="74" t="n">
        <v>9</v>
      </c>
    </row>
    <row r="79" customFormat="false" ht="14.4" hidden="false" customHeight="false" outlineLevel="0" collapsed="false">
      <c r="A79" s="34" t="n">
        <v>18</v>
      </c>
      <c r="B79" s="45" t="s">
        <v>197</v>
      </c>
      <c r="C79" s="46"/>
      <c r="D79" s="26" t="s">
        <v>198</v>
      </c>
      <c r="E79" s="27" t="n">
        <v>7</v>
      </c>
      <c r="F79" s="28" t="n">
        <f aca="false">IF(ISERR(H79),0,H79+I79+J79*7+K79*7)</f>
        <v>606</v>
      </c>
      <c r="G79" s="29" t="n">
        <f aca="false">IF(AND(F78&gt;0,F79&gt;0),F79-F78,"")</f>
        <v>-3</v>
      </c>
      <c r="H79" s="30" t="n">
        <f aca="false">SUM(AJ79+AR79+BH79)</f>
        <v>192</v>
      </c>
      <c r="I79" s="31" t="n">
        <f aca="false">SUM(AK79+AS79+BE79)</f>
        <v>99</v>
      </c>
      <c r="J79" s="32" t="n">
        <f aca="false">SUM(AH79+AT79+BF79)</f>
        <v>21</v>
      </c>
      <c r="K79" s="33" t="n">
        <f aca="false">SUM(O79+S79+AU79)</f>
        <v>24</v>
      </c>
      <c r="L79" s="36" t="n">
        <v>54</v>
      </c>
      <c r="M79" s="34" t="n">
        <v>26</v>
      </c>
      <c r="N79" s="34" t="n">
        <v>4</v>
      </c>
      <c r="O79" s="33" t="n">
        <v>8</v>
      </c>
      <c r="P79" s="36" t="n">
        <v>55</v>
      </c>
      <c r="Q79" s="34" t="n">
        <v>18</v>
      </c>
      <c r="R79" s="34" t="n">
        <v>5</v>
      </c>
      <c r="S79" s="33" t="n">
        <v>8</v>
      </c>
      <c r="T79" s="36"/>
      <c r="U79" s="34"/>
      <c r="V79" s="34"/>
      <c r="W79" s="35"/>
      <c r="X79" s="36"/>
      <c r="Y79" s="34"/>
      <c r="Z79" s="34"/>
      <c r="AA79" s="35"/>
      <c r="AB79" s="36"/>
      <c r="AC79" s="34"/>
      <c r="AD79" s="34"/>
      <c r="AE79" s="35"/>
      <c r="AF79" s="36" t="n">
        <v>49</v>
      </c>
      <c r="AG79" s="34" t="n">
        <v>13</v>
      </c>
      <c r="AH79" s="32" t="n">
        <v>7</v>
      </c>
      <c r="AI79" s="35" t="n">
        <v>6</v>
      </c>
      <c r="AJ79" s="30" t="n">
        <v>66</v>
      </c>
      <c r="AK79" s="31" t="n">
        <v>29</v>
      </c>
      <c r="AL79" s="34" t="n">
        <v>6</v>
      </c>
      <c r="AM79" s="35" t="n">
        <v>7</v>
      </c>
      <c r="AN79" s="36"/>
      <c r="AO79" s="34"/>
      <c r="AP79" s="34"/>
      <c r="AQ79" s="35"/>
      <c r="AR79" s="30" t="n">
        <v>63</v>
      </c>
      <c r="AS79" s="31" t="n">
        <v>26</v>
      </c>
      <c r="AT79" s="32" t="n">
        <v>7</v>
      </c>
      <c r="AU79" s="33" t="n">
        <v>8</v>
      </c>
      <c r="AV79" s="36"/>
      <c r="AW79" s="34"/>
      <c r="AX79" s="34"/>
      <c r="AY79" s="35"/>
      <c r="AZ79" s="36"/>
      <c r="BA79" s="34"/>
      <c r="BB79" s="34"/>
      <c r="BC79" s="35"/>
      <c r="BD79" s="36" t="n">
        <v>62</v>
      </c>
      <c r="BE79" s="31" t="n">
        <v>44</v>
      </c>
      <c r="BF79" s="32" t="n">
        <v>7</v>
      </c>
      <c r="BG79" s="35" t="n">
        <v>7</v>
      </c>
      <c r="BH79" s="30" t="n">
        <v>63</v>
      </c>
      <c r="BI79" s="34" t="n">
        <v>4</v>
      </c>
      <c r="BJ79" s="34" t="n">
        <v>4</v>
      </c>
      <c r="BK79" s="35" t="n">
        <v>8</v>
      </c>
    </row>
    <row r="80" customFormat="false" ht="14.4" hidden="false" customHeight="false" outlineLevel="0" collapsed="false">
      <c r="A80" s="27" t="n">
        <v>19</v>
      </c>
      <c r="B80" s="45" t="s">
        <v>199</v>
      </c>
      <c r="C80" s="46"/>
      <c r="D80" s="26" t="s">
        <v>200</v>
      </c>
      <c r="E80" s="27" t="n">
        <v>3</v>
      </c>
      <c r="F80" s="28" t="n">
        <f aca="false">IF(ISERR(H80),0,H80+I80+J80*7+K80*7)</f>
        <v>601</v>
      </c>
      <c r="G80" s="29" t="n">
        <f aca="false">IF(AND(F79&gt;0,F80&gt;0),F80-F79,"")</f>
        <v>-5</v>
      </c>
      <c r="H80" s="30" t="n">
        <f aca="false">SUM(L80+P80+T80+X80+AB80+AF80+AJ80+AN80+AR80+AV80+AZ80+BD80+BH80)</f>
        <v>174</v>
      </c>
      <c r="I80" s="31" t="n">
        <f aca="false">SUM(M80+Q80+U80+Y80+AC80+AG80+AK80+AO80+AS80+AW80+BA80+BE80+BI80)</f>
        <v>126</v>
      </c>
      <c r="J80" s="32" t="n">
        <f aca="false">SUM(N80+R80+V80+Z80+AD80+AH80+AL80+AP80+AT80+AX80+BB80+BF80+BJ80)</f>
        <v>18</v>
      </c>
      <c r="K80" s="33" t="n">
        <f aca="false">SUM(O80+S80+W80+AA80+AE80+AI80+AM80+AQ80+AU80+AY80+BC80+BG80+BK80)</f>
        <v>25</v>
      </c>
      <c r="L80" s="36"/>
      <c r="M80" s="34"/>
      <c r="N80" s="34"/>
      <c r="O80" s="35"/>
      <c r="P80" s="30" t="n">
        <v>59</v>
      </c>
      <c r="Q80" s="31" t="n">
        <v>35</v>
      </c>
      <c r="R80" s="32" t="n">
        <v>6</v>
      </c>
      <c r="S80" s="33" t="n">
        <v>6</v>
      </c>
      <c r="T80" s="36"/>
      <c r="U80" s="34"/>
      <c r="V80" s="34"/>
      <c r="W80" s="35"/>
      <c r="X80" s="36"/>
      <c r="Y80" s="34"/>
      <c r="Z80" s="34"/>
      <c r="AA80" s="35"/>
      <c r="AB80" s="36"/>
      <c r="AC80" s="34"/>
      <c r="AD80" s="34"/>
      <c r="AE80" s="35"/>
      <c r="AF80" s="30" t="n">
        <v>53</v>
      </c>
      <c r="AG80" s="31" t="n">
        <v>49</v>
      </c>
      <c r="AH80" s="32" t="n">
        <v>4</v>
      </c>
      <c r="AI80" s="33" t="n">
        <v>9</v>
      </c>
      <c r="AJ80" s="36"/>
      <c r="AK80" s="34"/>
      <c r="AL80" s="34"/>
      <c r="AM80" s="35"/>
      <c r="AN80" s="36"/>
      <c r="AO80" s="34"/>
      <c r="AP80" s="34"/>
      <c r="AQ80" s="35"/>
      <c r="AR80" s="36"/>
      <c r="AS80" s="34"/>
      <c r="AT80" s="34"/>
      <c r="AU80" s="35"/>
      <c r="AV80" s="36"/>
      <c r="AW80" s="34"/>
      <c r="AX80" s="34"/>
      <c r="AY80" s="35"/>
      <c r="AZ80" s="36"/>
      <c r="BA80" s="34"/>
      <c r="BB80" s="34"/>
      <c r="BC80" s="35"/>
      <c r="BD80" s="36"/>
      <c r="BE80" s="34"/>
      <c r="BF80" s="34"/>
      <c r="BG80" s="35"/>
      <c r="BH80" s="30" t="n">
        <v>62</v>
      </c>
      <c r="BI80" s="31" t="n">
        <v>42</v>
      </c>
      <c r="BJ80" s="32" t="n">
        <v>8</v>
      </c>
      <c r="BK80" s="33" t="n">
        <v>10</v>
      </c>
    </row>
    <row r="81" customFormat="false" ht="14.4" hidden="false" customHeight="false" outlineLevel="0" collapsed="false">
      <c r="A81" s="27" t="n">
        <v>20</v>
      </c>
      <c r="B81" s="45" t="s">
        <v>201</v>
      </c>
      <c r="C81" s="46" t="s">
        <v>202</v>
      </c>
      <c r="D81" s="26" t="s">
        <v>203</v>
      </c>
      <c r="E81" s="27" t="n">
        <v>2</v>
      </c>
      <c r="F81" s="28" t="n">
        <f aca="false">IF(ISERR(H81),0,H81+I81+J81*7+K81*7)</f>
        <v>561</v>
      </c>
      <c r="G81" s="29" t="n">
        <f aca="false">IF(AND(F80&gt;0,F81&gt;0),F81-F80,"")</f>
        <v>-40</v>
      </c>
      <c r="H81" s="30" t="n">
        <f aca="false">SUM(L81+P81+T81+X81+AB81+AF81+AJ81+AN81+AR81+AV81+AZ81+BD81)</f>
        <v>136</v>
      </c>
      <c r="I81" s="31" t="n">
        <f aca="false">SUM(M81+Q81+U81+Y81+AC81+AG81+AK81+AO81+AS81+AW81+BA81+BE81)</f>
        <v>110</v>
      </c>
      <c r="J81" s="32" t="n">
        <f aca="false">SUM(N81+R81+V81+Z81+AD81+AH81+AL81+AP81+AT81+AX81+BB81+BF81)</f>
        <v>19</v>
      </c>
      <c r="K81" s="33" t="n">
        <f aca="false">SUM(O81+S81+W81+AA81+AE81+AI81+AM81+AQ81+AU81+AY81+BC81+BG81)</f>
        <v>26</v>
      </c>
      <c r="L81" s="44" t="n">
        <v>61</v>
      </c>
      <c r="M81" s="31" t="n">
        <v>65</v>
      </c>
      <c r="N81" s="32" t="n">
        <v>9</v>
      </c>
      <c r="O81" s="33" t="n">
        <v>13</v>
      </c>
      <c r="P81" s="36"/>
      <c r="Q81" s="34"/>
      <c r="R81" s="34"/>
      <c r="S81" s="35"/>
      <c r="T81" s="36"/>
      <c r="U81" s="34"/>
      <c r="V81" s="34"/>
      <c r="W81" s="35"/>
      <c r="X81" s="36"/>
      <c r="Y81" s="34"/>
      <c r="Z81" s="34"/>
      <c r="AA81" s="35"/>
      <c r="AB81" s="36"/>
      <c r="AC81" s="34"/>
      <c r="AD81" s="34"/>
      <c r="AE81" s="35"/>
      <c r="AF81" s="36"/>
      <c r="AG81" s="34"/>
      <c r="AH81" s="34"/>
      <c r="AI81" s="35"/>
      <c r="AJ81" s="36"/>
      <c r="AK81" s="34"/>
      <c r="AL81" s="34"/>
      <c r="AM81" s="35"/>
      <c r="AN81" s="36"/>
      <c r="AO81" s="34"/>
      <c r="AP81" s="34"/>
      <c r="AQ81" s="35"/>
      <c r="AR81" s="36"/>
      <c r="AS81" s="34"/>
      <c r="AT81" s="34"/>
      <c r="AU81" s="35"/>
      <c r="AV81" s="36"/>
      <c r="AW81" s="34"/>
      <c r="AX81" s="34"/>
      <c r="AY81" s="35"/>
      <c r="AZ81" s="36"/>
      <c r="BA81" s="34"/>
      <c r="BB81" s="34"/>
      <c r="BC81" s="35"/>
      <c r="BD81" s="30" t="n">
        <v>75</v>
      </c>
      <c r="BE81" s="31" t="n">
        <v>45</v>
      </c>
      <c r="BF81" s="32" t="n">
        <v>10</v>
      </c>
      <c r="BG81" s="33" t="n">
        <v>13</v>
      </c>
      <c r="BH81" s="36"/>
      <c r="BI81" s="34"/>
      <c r="BJ81" s="34"/>
      <c r="BK81" s="35"/>
    </row>
    <row r="82" customFormat="false" ht="14.4" hidden="false" customHeight="false" outlineLevel="0" collapsed="false">
      <c r="A82" s="34" t="n">
        <v>21</v>
      </c>
      <c r="B82" s="45" t="s">
        <v>204</v>
      </c>
      <c r="C82" s="46"/>
      <c r="D82" s="26" t="s">
        <v>205</v>
      </c>
      <c r="E82" s="27" t="n">
        <v>9</v>
      </c>
      <c r="F82" s="28" t="n">
        <f aca="false">IF(ISERR(H82),0,H82+I82+J82*7+K82*7)</f>
        <v>548</v>
      </c>
      <c r="G82" s="29" t="n">
        <f aca="false">IF(AND(F81&gt;0,F82&gt;0),F82-F81,"")</f>
        <v>-13</v>
      </c>
      <c r="H82" s="30" t="n">
        <f aca="false">SUM(AN82+AZ82+BD82)</f>
        <v>165</v>
      </c>
      <c r="I82" s="31" t="n">
        <f aca="false">SUM(Q82+AS82+BI82)</f>
        <v>110</v>
      </c>
      <c r="J82" s="32" t="n">
        <f aca="false">SUM(N82+R82+AP82)</f>
        <v>14</v>
      </c>
      <c r="K82" s="33" t="n">
        <f aca="false">SUM(AA82+BG82+BK82)</f>
        <v>25</v>
      </c>
      <c r="L82" s="40" t="n">
        <v>28</v>
      </c>
      <c r="M82" s="34" t="n">
        <v>19</v>
      </c>
      <c r="N82" s="32" t="n">
        <v>5</v>
      </c>
      <c r="O82" s="35" t="n">
        <v>5</v>
      </c>
      <c r="P82" s="36" t="n">
        <v>50</v>
      </c>
      <c r="Q82" s="31" t="n">
        <v>39</v>
      </c>
      <c r="R82" s="32" t="n">
        <v>4</v>
      </c>
      <c r="S82" s="35" t="n">
        <v>7</v>
      </c>
      <c r="T82" s="36"/>
      <c r="U82" s="34"/>
      <c r="V82" s="34"/>
      <c r="W82" s="35"/>
      <c r="X82" s="36" t="n">
        <v>42</v>
      </c>
      <c r="Y82" s="34" t="n">
        <v>19</v>
      </c>
      <c r="Z82" s="34" t="n">
        <v>0</v>
      </c>
      <c r="AA82" s="33" t="n">
        <v>8</v>
      </c>
      <c r="AB82" s="36"/>
      <c r="AC82" s="34"/>
      <c r="AD82" s="34"/>
      <c r="AE82" s="35"/>
      <c r="AF82" s="36" t="n">
        <v>46</v>
      </c>
      <c r="AG82" s="34" t="n">
        <v>24</v>
      </c>
      <c r="AH82" s="34" t="n">
        <v>2</v>
      </c>
      <c r="AI82" s="35" t="n">
        <v>5</v>
      </c>
      <c r="AJ82" s="36"/>
      <c r="AK82" s="34"/>
      <c r="AL82" s="34"/>
      <c r="AM82" s="35"/>
      <c r="AN82" s="30" t="n">
        <v>50</v>
      </c>
      <c r="AO82" s="34" t="n">
        <v>8</v>
      </c>
      <c r="AP82" s="32" t="n">
        <v>5</v>
      </c>
      <c r="AQ82" s="35" t="n">
        <v>7</v>
      </c>
      <c r="AR82" s="36" t="n">
        <v>47</v>
      </c>
      <c r="AS82" s="31" t="n">
        <v>28</v>
      </c>
      <c r="AT82" s="34" t="n">
        <v>1</v>
      </c>
      <c r="AU82" s="35" t="n">
        <v>3</v>
      </c>
      <c r="AV82" s="36"/>
      <c r="AW82" s="34"/>
      <c r="AX82" s="34"/>
      <c r="AY82" s="35"/>
      <c r="AZ82" s="30" t="n">
        <v>54</v>
      </c>
      <c r="BA82" s="34" t="n">
        <v>20</v>
      </c>
      <c r="BB82" s="34" t="n">
        <v>2</v>
      </c>
      <c r="BC82" s="35" t="n">
        <v>6</v>
      </c>
      <c r="BD82" s="30" t="n">
        <v>61</v>
      </c>
      <c r="BE82" s="34" t="n">
        <v>17</v>
      </c>
      <c r="BF82" s="34" t="n">
        <v>4</v>
      </c>
      <c r="BG82" s="33" t="n">
        <v>8</v>
      </c>
      <c r="BH82" s="36" t="n">
        <v>48</v>
      </c>
      <c r="BI82" s="31" t="n">
        <v>43</v>
      </c>
      <c r="BJ82" s="34" t="n">
        <v>0</v>
      </c>
      <c r="BK82" s="33" t="n">
        <v>9</v>
      </c>
    </row>
    <row r="83" customFormat="false" ht="14.4" hidden="false" customHeight="false" outlineLevel="0" collapsed="false">
      <c r="A83" s="27" t="n">
        <v>22</v>
      </c>
      <c r="B83" s="45" t="s">
        <v>206</v>
      </c>
      <c r="C83" s="46"/>
      <c r="D83" s="26" t="s">
        <v>207</v>
      </c>
      <c r="E83" s="27" t="n">
        <v>4</v>
      </c>
      <c r="F83" s="28" t="n">
        <f aca="false">IF(ISERR(H83),0,H83+I83+J83*7+K83*7)</f>
        <v>523</v>
      </c>
      <c r="G83" s="29" t="n">
        <f aca="false">IF(AND(F82&gt;0,F83&gt;0),F83-F82,"")</f>
        <v>-25</v>
      </c>
      <c r="H83" s="30" t="n">
        <f aca="false">SUM(AJ83+AR83+AV83)</f>
        <v>172</v>
      </c>
      <c r="I83" s="31" t="n">
        <f aca="false">SUM(AK83+AS83+AW83)</f>
        <v>57</v>
      </c>
      <c r="J83" s="32" t="n">
        <f aca="false">SUM(AL83+AT83+AX83)</f>
        <v>21</v>
      </c>
      <c r="K83" s="33" t="n">
        <f aca="false">SUM(AM83+AQ83+AY83)</f>
        <v>21</v>
      </c>
      <c r="L83" s="40"/>
      <c r="M83" s="34"/>
      <c r="N83" s="34"/>
      <c r="O83" s="35"/>
      <c r="P83" s="36"/>
      <c r="Q83" s="34"/>
      <c r="R83" s="34"/>
      <c r="S83" s="35"/>
      <c r="T83" s="36"/>
      <c r="U83" s="34"/>
      <c r="V83" s="34"/>
      <c r="W83" s="35"/>
      <c r="X83" s="40"/>
      <c r="Y83" s="34"/>
      <c r="Z83" s="34"/>
      <c r="AA83" s="35"/>
      <c r="AB83" s="36"/>
      <c r="AC83" s="34"/>
      <c r="AD83" s="34"/>
      <c r="AE83" s="35"/>
      <c r="AF83" s="36"/>
      <c r="AG83" s="34"/>
      <c r="AH83" s="34"/>
      <c r="AI83" s="35"/>
      <c r="AJ83" s="30" t="n">
        <v>56</v>
      </c>
      <c r="AK83" s="31" t="n">
        <v>20</v>
      </c>
      <c r="AL83" s="32" t="n">
        <v>6</v>
      </c>
      <c r="AM83" s="33" t="n">
        <v>7</v>
      </c>
      <c r="AN83" s="36" t="n">
        <v>51</v>
      </c>
      <c r="AO83" s="34" t="n">
        <v>14</v>
      </c>
      <c r="AP83" s="34" t="n">
        <v>4</v>
      </c>
      <c r="AQ83" s="33" t="n">
        <v>6</v>
      </c>
      <c r="AR83" s="30" t="n">
        <v>58</v>
      </c>
      <c r="AS83" s="31" t="n">
        <v>21</v>
      </c>
      <c r="AT83" s="32" t="n">
        <v>8</v>
      </c>
      <c r="AU83" s="35" t="n">
        <v>5</v>
      </c>
      <c r="AV83" s="30" t="n">
        <v>58</v>
      </c>
      <c r="AW83" s="31" t="n">
        <v>16</v>
      </c>
      <c r="AX83" s="32" t="n">
        <v>7</v>
      </c>
      <c r="AY83" s="33" t="n">
        <v>8</v>
      </c>
      <c r="AZ83" s="36"/>
      <c r="BA83" s="34"/>
      <c r="BB83" s="34"/>
      <c r="BC83" s="35"/>
      <c r="BD83" s="36"/>
      <c r="BE83" s="34"/>
      <c r="BF83" s="34"/>
      <c r="BG83" s="35"/>
      <c r="BH83" s="36"/>
      <c r="BI83" s="34"/>
      <c r="BJ83" s="34"/>
      <c r="BK83" s="35"/>
    </row>
    <row r="84" customFormat="false" ht="14.4" hidden="false" customHeight="false" outlineLevel="0" collapsed="false">
      <c r="A84" s="27" t="n">
        <v>23</v>
      </c>
      <c r="B84" s="45" t="s">
        <v>208</v>
      </c>
      <c r="C84" s="46"/>
      <c r="D84" s="26" t="s">
        <v>209</v>
      </c>
      <c r="E84" s="27" t="n">
        <v>4</v>
      </c>
      <c r="F84" s="28" t="n">
        <f aca="false">IF(ISERR(H84),0,H84+I84+J84*7+K84*7)</f>
        <v>456</v>
      </c>
      <c r="G84" s="29" t="n">
        <f aca="false">IF(AND(F83&gt;0,F84&gt;0),F84-F83,"")</f>
        <v>-67</v>
      </c>
      <c r="H84" s="30" t="n">
        <f aca="false">SUM(X84+AR84+AZ84)</f>
        <v>123</v>
      </c>
      <c r="I84" s="31" t="n">
        <f aca="false">SUM(Y84+AS84+BA84)</f>
        <v>60</v>
      </c>
      <c r="J84" s="32" t="n">
        <f aca="false">SUM(N84+Z84+BB84)</f>
        <v>19</v>
      </c>
      <c r="K84" s="33" t="n">
        <f aca="false">SUM(AA84+AU84+BC84)</f>
        <v>20</v>
      </c>
      <c r="L84" s="40" t="n">
        <v>24</v>
      </c>
      <c r="M84" s="34" t="n">
        <v>2</v>
      </c>
      <c r="N84" s="32" t="n">
        <v>5</v>
      </c>
      <c r="O84" s="35" t="n">
        <v>3</v>
      </c>
      <c r="P84" s="36"/>
      <c r="Q84" s="34"/>
      <c r="R84" s="34"/>
      <c r="S84" s="35"/>
      <c r="T84" s="36"/>
      <c r="U84" s="34"/>
      <c r="V84" s="34"/>
      <c r="W84" s="35"/>
      <c r="X84" s="30" t="n">
        <v>36</v>
      </c>
      <c r="Y84" s="31" t="n">
        <v>17</v>
      </c>
      <c r="Z84" s="32" t="n">
        <v>7</v>
      </c>
      <c r="AA84" s="33" t="n">
        <v>9</v>
      </c>
      <c r="AB84" s="36"/>
      <c r="AC84" s="34"/>
      <c r="AD84" s="34"/>
      <c r="AE84" s="35"/>
      <c r="AF84" s="36"/>
      <c r="AG84" s="34"/>
      <c r="AH84" s="34"/>
      <c r="AI84" s="35"/>
      <c r="AJ84" s="36"/>
      <c r="AK84" s="34"/>
      <c r="AL84" s="34"/>
      <c r="AM84" s="35"/>
      <c r="AN84" s="36"/>
      <c r="AO84" s="34"/>
      <c r="AP84" s="34"/>
      <c r="AQ84" s="35"/>
      <c r="AR84" s="30" t="n">
        <v>51</v>
      </c>
      <c r="AS84" s="31" t="n">
        <v>16</v>
      </c>
      <c r="AT84" s="34" t="n">
        <v>2</v>
      </c>
      <c r="AU84" s="33" t="n">
        <v>6</v>
      </c>
      <c r="AV84" s="36"/>
      <c r="AW84" s="34"/>
      <c r="AX84" s="34"/>
      <c r="AY84" s="35"/>
      <c r="AZ84" s="30" t="n">
        <v>36</v>
      </c>
      <c r="BA84" s="31" t="n">
        <v>27</v>
      </c>
      <c r="BB84" s="32" t="n">
        <v>7</v>
      </c>
      <c r="BC84" s="33" t="n">
        <v>5</v>
      </c>
      <c r="BD84" s="36"/>
      <c r="BE84" s="34"/>
      <c r="BF84" s="34"/>
      <c r="BG84" s="35"/>
      <c r="BH84" s="36"/>
      <c r="BI84" s="34"/>
      <c r="BJ84" s="34"/>
      <c r="BK84" s="35"/>
    </row>
    <row r="85" customFormat="false" ht="14.4" hidden="false" customHeight="false" outlineLevel="0" collapsed="false">
      <c r="A85" s="34" t="n">
        <v>24</v>
      </c>
      <c r="B85" s="45" t="s">
        <v>210</v>
      </c>
      <c r="C85" s="46" t="s">
        <v>211</v>
      </c>
      <c r="D85" s="26" t="s">
        <v>212</v>
      </c>
      <c r="E85" s="27" t="n">
        <v>1</v>
      </c>
      <c r="F85" s="28" t="n">
        <f aca="false">IF(ISERR(H85),0,H85+I85+J85*7+K85*7)</f>
        <v>287</v>
      </c>
      <c r="G85" s="29" t="n">
        <f aca="false">IF(AND(F84&gt;0,F85&gt;0),F85-F84,"")</f>
        <v>-169</v>
      </c>
      <c r="H85" s="30" t="n">
        <f aca="false">SUM(L85+P85+T85+X85+AB85+AF85+AJ85+AN85+AR85+AV85+AZ85+BD85+BH85)</f>
        <v>87</v>
      </c>
      <c r="I85" s="31" t="n">
        <f aca="false">SUM(M85+Q85+U85+Y85+AC85+AG85+AK85+AO85+AS85+AW85+BA85+BE85+BI85)</f>
        <v>46</v>
      </c>
      <c r="J85" s="32" t="n">
        <f aca="false">SUM(N85+R85+V85+Z85+AD85+AH85+AL85+AP85+AT85+AX85+BB85+BF85+BJ85)</f>
        <v>12</v>
      </c>
      <c r="K85" s="33" t="n">
        <f aca="false">SUM(O85+S85+W85+AA85+AE85+AI85+AM85+AQ85+AU85+AY85+BC85+BG85+BK85)</f>
        <v>10</v>
      </c>
      <c r="L85" s="40"/>
      <c r="M85" s="34"/>
      <c r="N85" s="34"/>
      <c r="O85" s="35"/>
      <c r="P85" s="36"/>
      <c r="Q85" s="34"/>
      <c r="R85" s="34"/>
      <c r="S85" s="35"/>
      <c r="T85" s="36"/>
      <c r="U85" s="34"/>
      <c r="V85" s="34"/>
      <c r="W85" s="35"/>
      <c r="X85" s="36"/>
      <c r="Y85" s="34"/>
      <c r="Z85" s="34"/>
      <c r="AA85" s="35"/>
      <c r="AB85" s="36"/>
      <c r="AC85" s="34"/>
      <c r="AD85" s="34"/>
      <c r="AE85" s="35"/>
      <c r="AF85" s="36"/>
      <c r="AG85" s="34"/>
      <c r="AH85" s="34"/>
      <c r="AI85" s="35"/>
      <c r="AJ85" s="36"/>
      <c r="AK85" s="34"/>
      <c r="AL85" s="34"/>
      <c r="AM85" s="35"/>
      <c r="AN85" s="36"/>
      <c r="AO85" s="34"/>
      <c r="AP85" s="34"/>
      <c r="AQ85" s="35"/>
      <c r="AR85" s="36"/>
      <c r="AS85" s="34"/>
      <c r="AT85" s="34"/>
      <c r="AU85" s="35"/>
      <c r="AV85" s="36"/>
      <c r="AW85" s="34"/>
      <c r="AX85" s="34"/>
      <c r="AY85" s="35"/>
      <c r="AZ85" s="36"/>
      <c r="BA85" s="34"/>
      <c r="BB85" s="34"/>
      <c r="BC85" s="35"/>
      <c r="BD85" s="36"/>
      <c r="BE85" s="34"/>
      <c r="BF85" s="34"/>
      <c r="BG85" s="35"/>
      <c r="BH85" s="30" t="n">
        <v>87</v>
      </c>
      <c r="BI85" s="31" t="n">
        <v>46</v>
      </c>
      <c r="BJ85" s="32" t="n">
        <v>12</v>
      </c>
      <c r="BK85" s="33" t="n">
        <v>10</v>
      </c>
    </row>
    <row r="86" customFormat="false" ht="14.4" hidden="false" customHeight="false" outlineLevel="0" collapsed="false">
      <c r="A86" s="27" t="n">
        <v>25</v>
      </c>
      <c r="B86" s="45" t="s">
        <v>213</v>
      </c>
      <c r="C86" s="46" t="s">
        <v>214</v>
      </c>
      <c r="D86" s="26" t="s">
        <v>215</v>
      </c>
      <c r="E86" s="27" t="n">
        <v>1</v>
      </c>
      <c r="F86" s="28" t="n">
        <f aca="false">IF(ISERR(H86),0,H86+I86+J86*7+K86*7)</f>
        <v>270</v>
      </c>
      <c r="G86" s="29" t="n">
        <f aca="false">IF(AND(F85&gt;0,F86&gt;0),F86-F85,"")</f>
        <v>-17</v>
      </c>
      <c r="H86" s="30" t="n">
        <f aca="false">SUM(L86+P86+T86+X86+AB86+AF86+AJ86+AN86+AR86+AV86+AZ86+BD86)</f>
        <v>78</v>
      </c>
      <c r="I86" s="31" t="n">
        <f aca="false">SUM(M86+Q86+U86+Y86+AC86+AG86+AK86+AO86+AS86+AW86+BA86+BE86)</f>
        <v>52</v>
      </c>
      <c r="J86" s="32" t="n">
        <f aca="false">SUM(N86+R86+V86+Z86+AD86+AH86+AL86+AP86+AT86+AX86+BB86+BF86)</f>
        <v>7</v>
      </c>
      <c r="K86" s="33" t="n">
        <f aca="false">SUM(O86+S86+W86+AA86+AE86+AI86+AM86+AQ86+AU86+AY86+BC86+BG86)</f>
        <v>13</v>
      </c>
      <c r="L86" s="30" t="n">
        <v>78</v>
      </c>
      <c r="M86" s="31" t="n">
        <v>52</v>
      </c>
      <c r="N86" s="32" t="n">
        <v>7</v>
      </c>
      <c r="O86" s="33" t="n">
        <v>13</v>
      </c>
      <c r="P86" s="36"/>
      <c r="Q86" s="34"/>
      <c r="R86" s="34"/>
      <c r="S86" s="35"/>
      <c r="T86" s="36"/>
      <c r="U86" s="34"/>
      <c r="V86" s="34"/>
      <c r="W86" s="35"/>
      <c r="X86" s="36"/>
      <c r="Y86" s="34"/>
      <c r="Z86" s="34"/>
      <c r="AA86" s="35"/>
      <c r="AB86" s="36"/>
      <c r="AC86" s="34"/>
      <c r="AD86" s="34"/>
      <c r="AE86" s="35"/>
      <c r="AF86" s="36"/>
      <c r="AG86" s="34"/>
      <c r="AH86" s="34"/>
      <c r="AI86" s="35"/>
      <c r="AJ86" s="36"/>
      <c r="AK86" s="34"/>
      <c r="AL86" s="34"/>
      <c r="AM86" s="35"/>
      <c r="AN86" s="36"/>
      <c r="AO86" s="34"/>
      <c r="AP86" s="34"/>
      <c r="AQ86" s="35"/>
      <c r="AR86" s="36"/>
      <c r="AS86" s="34"/>
      <c r="AT86" s="34"/>
      <c r="AU86" s="35"/>
      <c r="AV86" s="36"/>
      <c r="AW86" s="34"/>
      <c r="AX86" s="34"/>
      <c r="AY86" s="35"/>
      <c r="AZ86" s="36"/>
      <c r="BA86" s="34"/>
      <c r="BB86" s="34"/>
      <c r="BC86" s="35"/>
      <c r="BD86" s="36"/>
      <c r="BE86" s="34"/>
      <c r="BF86" s="34"/>
      <c r="BG86" s="35"/>
      <c r="BH86" s="36"/>
      <c r="BI86" s="34"/>
      <c r="BJ86" s="34"/>
      <c r="BK86" s="35"/>
    </row>
    <row r="87" customFormat="false" ht="14.4" hidden="false" customHeight="false" outlineLevel="0" collapsed="false">
      <c r="A87" s="27" t="n">
        <v>26</v>
      </c>
      <c r="B87" s="45" t="s">
        <v>216</v>
      </c>
      <c r="C87" s="46" t="s">
        <v>217</v>
      </c>
      <c r="D87" s="26" t="s">
        <v>218</v>
      </c>
      <c r="E87" s="27" t="n">
        <v>1</v>
      </c>
      <c r="F87" s="28" t="n">
        <f aca="false">IF(ISERR(H87),0,H87+I87+J87*7+K87*7)</f>
        <v>172</v>
      </c>
      <c r="G87" s="29" t="n">
        <f aca="false">IF(AND(F86&gt;0,F87&gt;0),F87-F86,"")</f>
        <v>-98</v>
      </c>
      <c r="H87" s="30" t="n">
        <f aca="false">SUM(L87+P87+T87+X87+AB87+AF87+AJ87+AN87+AR87+AV87+AZ87+BD87)</f>
        <v>57</v>
      </c>
      <c r="I87" s="31" t="n">
        <f aca="false">SUM(M87+Q87+U87+Y87+AC87+AG87+AK87+AO87+AS87+AW87+BA87+BE87)</f>
        <v>38</v>
      </c>
      <c r="J87" s="32" t="n">
        <f aca="false">SUM(N87+R87+V87+Z87+AD87+AH87+AL87+AP87+AT87+AX87+BB87+BF87)</f>
        <v>4</v>
      </c>
      <c r="K87" s="33" t="n">
        <f aca="false">SUM(O87+S87+W87+AA87+AE87+AI87+AM87+AQ87+AU87+AY87+BC87+BG87)</f>
        <v>7</v>
      </c>
      <c r="L87" s="40"/>
      <c r="M87" s="34"/>
      <c r="N87" s="34"/>
      <c r="O87" s="35"/>
      <c r="P87" s="36"/>
      <c r="Q87" s="34"/>
      <c r="R87" s="34"/>
      <c r="S87" s="35"/>
      <c r="T87" s="36"/>
      <c r="U87" s="34"/>
      <c r="V87" s="34"/>
      <c r="W87" s="35"/>
      <c r="X87" s="36"/>
      <c r="Y87" s="34"/>
      <c r="Z87" s="34"/>
      <c r="AA87" s="35"/>
      <c r="AB87" s="36"/>
      <c r="AC87" s="34"/>
      <c r="AD87" s="34"/>
      <c r="AE87" s="35"/>
      <c r="AF87" s="30" t="n">
        <v>57</v>
      </c>
      <c r="AG87" s="31" t="n">
        <v>38</v>
      </c>
      <c r="AH87" s="32" t="n">
        <v>4</v>
      </c>
      <c r="AI87" s="33" t="n">
        <v>7</v>
      </c>
      <c r="AJ87" s="36"/>
      <c r="AK87" s="34"/>
      <c r="AL87" s="34"/>
      <c r="AM87" s="35"/>
      <c r="AN87" s="36"/>
      <c r="AO87" s="34"/>
      <c r="AP87" s="34"/>
      <c r="AQ87" s="35"/>
      <c r="AR87" s="36"/>
      <c r="AS87" s="34"/>
      <c r="AT87" s="34"/>
      <c r="AU87" s="35"/>
      <c r="AV87" s="36"/>
      <c r="AW87" s="34"/>
      <c r="AX87" s="34"/>
      <c r="AY87" s="35"/>
      <c r="AZ87" s="36"/>
      <c r="BA87" s="34"/>
      <c r="BB87" s="34"/>
      <c r="BC87" s="35"/>
      <c r="BD87" s="36"/>
      <c r="BE87" s="34"/>
      <c r="BF87" s="34"/>
      <c r="BG87" s="35"/>
      <c r="BH87" s="36"/>
      <c r="BI87" s="34"/>
      <c r="BJ87" s="34"/>
      <c r="BK87" s="35"/>
    </row>
    <row r="88" customFormat="false" ht="15" hidden="false" customHeight="false" outlineLevel="0" collapsed="false">
      <c r="A88" s="34" t="n">
        <v>27</v>
      </c>
      <c r="B88" s="45" t="s">
        <v>219</v>
      </c>
      <c r="C88" s="46"/>
      <c r="D88" s="26" t="s">
        <v>220</v>
      </c>
      <c r="E88" s="27" t="n">
        <v>1</v>
      </c>
      <c r="F88" s="28" t="n">
        <f aca="false">IF(ISERR(H88),0,H88+I88+J88*7+K88*7)</f>
        <v>143</v>
      </c>
      <c r="G88" s="29" t="n">
        <f aca="false">IF(AND(F87&gt;0,F88&gt;0),F88-F87,"")</f>
        <v>-29</v>
      </c>
      <c r="H88" s="30" t="n">
        <f aca="false">SUM(L88+P88+T88+X88+AB88+AF88+AJ88+AN88+AR88+AV88+AZ88+BD88)</f>
        <v>31</v>
      </c>
      <c r="I88" s="31" t="n">
        <f aca="false">SUM(M88+Q88+U88+Y88+AC88+AG88+AK88+AO88+AS88+AW88+BA88+BE88)</f>
        <v>21</v>
      </c>
      <c r="J88" s="32" t="n">
        <f aca="false">SUM(N88+R88+V88+Z88+AD88+AH88+AL88+AP88+AT88+AX88+BB88+BF88)</f>
        <v>6</v>
      </c>
      <c r="K88" s="33" t="n">
        <f aca="false">SUM(O88+S88+W88+AA88+AE88+AI88+AM88+AQ88+AU88+AY88+BC88+BG88)</f>
        <v>7</v>
      </c>
      <c r="L88" s="40"/>
      <c r="M88" s="34"/>
      <c r="N88" s="34"/>
      <c r="O88" s="35"/>
      <c r="P88" s="36"/>
      <c r="Q88" s="34"/>
      <c r="R88" s="34"/>
      <c r="S88" s="35"/>
      <c r="T88" s="36"/>
      <c r="U88" s="34"/>
      <c r="V88" s="34"/>
      <c r="W88" s="35"/>
      <c r="X88" s="36"/>
      <c r="Y88" s="34"/>
      <c r="Z88" s="34"/>
      <c r="AA88" s="35"/>
      <c r="AB88" s="36"/>
      <c r="AC88" s="34"/>
      <c r="AD88" s="34"/>
      <c r="AE88" s="35"/>
      <c r="AF88" s="30" t="n">
        <v>31</v>
      </c>
      <c r="AG88" s="31" t="n">
        <v>21</v>
      </c>
      <c r="AH88" s="32" t="n">
        <v>6</v>
      </c>
      <c r="AI88" s="33" t="n">
        <v>7</v>
      </c>
      <c r="AJ88" s="36"/>
      <c r="AK88" s="34"/>
      <c r="AL88" s="34"/>
      <c r="AM88" s="35"/>
      <c r="AN88" s="36"/>
      <c r="AO88" s="34"/>
      <c r="AP88" s="34"/>
      <c r="AQ88" s="35"/>
      <c r="AR88" s="36"/>
      <c r="AS88" s="34"/>
      <c r="AT88" s="34"/>
      <c r="AU88" s="35"/>
      <c r="AV88" s="36"/>
      <c r="AW88" s="34"/>
      <c r="AX88" s="34"/>
      <c r="AY88" s="35"/>
      <c r="AZ88" s="36"/>
      <c r="BA88" s="34"/>
      <c r="BB88" s="34"/>
      <c r="BC88" s="35"/>
      <c r="BD88" s="36"/>
      <c r="BE88" s="34"/>
      <c r="BF88" s="34"/>
      <c r="BG88" s="35"/>
      <c r="BH88" s="36"/>
      <c r="BI88" s="34"/>
      <c r="BJ88" s="34"/>
      <c r="BK88" s="35"/>
    </row>
    <row r="89" s="10" customFormat="true" ht="60" hidden="false" customHeight="true" outlineLevel="0" collapsed="false">
      <c r="A89" s="1" t="s">
        <v>0</v>
      </c>
      <c r="B89" s="2" t="s">
        <v>1</v>
      </c>
      <c r="C89" s="2" t="s">
        <v>2</v>
      </c>
      <c r="D89" s="3" t="s">
        <v>3</v>
      </c>
      <c r="E89" s="4" t="s">
        <v>4</v>
      </c>
      <c r="F89" s="3" t="s">
        <v>5</v>
      </c>
      <c r="G89" s="5" t="s">
        <v>6</v>
      </c>
      <c r="H89" s="6" t="s">
        <v>7</v>
      </c>
      <c r="I89" s="6"/>
      <c r="J89" s="6"/>
      <c r="K89" s="6"/>
      <c r="L89" s="7" t="s">
        <v>8</v>
      </c>
      <c r="M89" s="7"/>
      <c r="N89" s="7"/>
      <c r="O89" s="7"/>
      <c r="P89" s="8" t="s">
        <v>9</v>
      </c>
      <c r="Q89" s="8"/>
      <c r="R89" s="8"/>
      <c r="S89" s="8"/>
      <c r="T89" s="8" t="s">
        <v>10</v>
      </c>
      <c r="U89" s="8"/>
      <c r="V89" s="8"/>
      <c r="W89" s="8"/>
      <c r="X89" s="8" t="s">
        <v>11</v>
      </c>
      <c r="Y89" s="8"/>
      <c r="Z89" s="8"/>
      <c r="AA89" s="8"/>
      <c r="AB89" s="8" t="s">
        <v>12</v>
      </c>
      <c r="AC89" s="8"/>
      <c r="AD89" s="8"/>
      <c r="AE89" s="8"/>
      <c r="AF89" s="8" t="s">
        <v>13</v>
      </c>
      <c r="AG89" s="8"/>
      <c r="AH89" s="8"/>
      <c r="AI89" s="8"/>
      <c r="AJ89" s="8" t="s">
        <v>14</v>
      </c>
      <c r="AK89" s="8"/>
      <c r="AL89" s="8"/>
      <c r="AM89" s="8"/>
      <c r="AN89" s="8" t="s">
        <v>15</v>
      </c>
      <c r="AO89" s="8"/>
      <c r="AP89" s="8"/>
      <c r="AQ89" s="8"/>
      <c r="AR89" s="8" t="s">
        <v>16</v>
      </c>
      <c r="AS89" s="8"/>
      <c r="AT89" s="8"/>
      <c r="AU89" s="8"/>
      <c r="AV89" s="8" t="s">
        <v>17</v>
      </c>
      <c r="AW89" s="8"/>
      <c r="AX89" s="8"/>
      <c r="AY89" s="8"/>
      <c r="AZ89" s="8" t="s">
        <v>18</v>
      </c>
      <c r="BA89" s="8"/>
      <c r="BB89" s="8"/>
      <c r="BC89" s="8"/>
      <c r="BD89" s="8" t="s">
        <v>19</v>
      </c>
      <c r="BE89" s="8"/>
      <c r="BF89" s="8"/>
      <c r="BG89" s="8"/>
      <c r="BH89" s="8" t="s">
        <v>20</v>
      </c>
      <c r="BI89" s="8"/>
      <c r="BJ89" s="8"/>
      <c r="BK89" s="8"/>
      <c r="BL89" s="9" t="s">
        <v>21</v>
      </c>
      <c r="BM89" s="9"/>
      <c r="BN89" s="9"/>
      <c r="BO89" s="9"/>
    </row>
    <row r="90" s="10" customFormat="true" ht="15.6" hidden="false" customHeight="true" outlineLevel="0" collapsed="false">
      <c r="A90" s="11" t="s">
        <v>221</v>
      </c>
      <c r="B90" s="12"/>
      <c r="C90" s="12"/>
      <c r="D90" s="12"/>
      <c r="E90" s="12"/>
      <c r="F90" s="12"/>
      <c r="G90" s="13"/>
      <c r="H90" s="48" t="s">
        <v>23</v>
      </c>
      <c r="I90" s="49" t="s">
        <v>24</v>
      </c>
      <c r="J90" s="50" t="s">
        <v>25</v>
      </c>
      <c r="K90" s="51" t="s">
        <v>26</v>
      </c>
      <c r="L90" s="14" t="s">
        <v>23</v>
      </c>
      <c r="M90" s="15" t="s">
        <v>24</v>
      </c>
      <c r="N90" s="16" t="s">
        <v>25</v>
      </c>
      <c r="O90" s="17" t="s">
        <v>26</v>
      </c>
      <c r="P90" s="14" t="s">
        <v>23</v>
      </c>
      <c r="Q90" s="15" t="s">
        <v>24</v>
      </c>
      <c r="R90" s="16" t="s">
        <v>25</v>
      </c>
      <c r="S90" s="17" t="s">
        <v>26</v>
      </c>
      <c r="T90" s="14" t="s">
        <v>23</v>
      </c>
      <c r="U90" s="15" t="s">
        <v>24</v>
      </c>
      <c r="V90" s="16" t="s">
        <v>25</v>
      </c>
      <c r="W90" s="17" t="s">
        <v>26</v>
      </c>
      <c r="X90" s="14" t="s">
        <v>23</v>
      </c>
      <c r="Y90" s="15" t="s">
        <v>24</v>
      </c>
      <c r="Z90" s="16" t="s">
        <v>25</v>
      </c>
      <c r="AA90" s="17" t="s">
        <v>26</v>
      </c>
      <c r="AB90" s="14" t="s">
        <v>23</v>
      </c>
      <c r="AC90" s="15" t="s">
        <v>24</v>
      </c>
      <c r="AD90" s="16" t="s">
        <v>25</v>
      </c>
      <c r="AE90" s="17" t="s">
        <v>26</v>
      </c>
      <c r="AF90" s="14" t="s">
        <v>23</v>
      </c>
      <c r="AG90" s="15" t="s">
        <v>24</v>
      </c>
      <c r="AH90" s="16" t="s">
        <v>25</v>
      </c>
      <c r="AI90" s="17" t="s">
        <v>26</v>
      </c>
      <c r="AJ90" s="14" t="s">
        <v>23</v>
      </c>
      <c r="AK90" s="15" t="s">
        <v>24</v>
      </c>
      <c r="AL90" s="16" t="s">
        <v>25</v>
      </c>
      <c r="AM90" s="17" t="s">
        <v>26</v>
      </c>
      <c r="AN90" s="14" t="s">
        <v>23</v>
      </c>
      <c r="AO90" s="15" t="s">
        <v>24</v>
      </c>
      <c r="AP90" s="16" t="s">
        <v>25</v>
      </c>
      <c r="AQ90" s="17" t="s">
        <v>26</v>
      </c>
      <c r="AR90" s="14" t="s">
        <v>23</v>
      </c>
      <c r="AS90" s="15" t="s">
        <v>24</v>
      </c>
      <c r="AT90" s="16" t="s">
        <v>25</v>
      </c>
      <c r="AU90" s="17" t="s">
        <v>26</v>
      </c>
      <c r="AV90" s="14" t="s">
        <v>23</v>
      </c>
      <c r="AW90" s="15" t="s">
        <v>24</v>
      </c>
      <c r="AX90" s="16" t="s">
        <v>25</v>
      </c>
      <c r="AY90" s="17" t="s">
        <v>26</v>
      </c>
      <c r="AZ90" s="14" t="s">
        <v>23</v>
      </c>
      <c r="BA90" s="15" t="s">
        <v>24</v>
      </c>
      <c r="BB90" s="16" t="s">
        <v>25</v>
      </c>
      <c r="BC90" s="17" t="s">
        <v>26</v>
      </c>
      <c r="BD90" s="14" t="s">
        <v>23</v>
      </c>
      <c r="BE90" s="15" t="s">
        <v>24</v>
      </c>
      <c r="BF90" s="16" t="s">
        <v>25</v>
      </c>
      <c r="BG90" s="17" t="s">
        <v>26</v>
      </c>
      <c r="BH90" s="14" t="s">
        <v>23</v>
      </c>
      <c r="BI90" s="15" t="s">
        <v>24</v>
      </c>
      <c r="BJ90" s="16" t="s">
        <v>25</v>
      </c>
      <c r="BK90" s="17" t="s">
        <v>26</v>
      </c>
      <c r="BL90" s="22" t="s">
        <v>27</v>
      </c>
      <c r="BM90" s="22"/>
      <c r="BN90" s="22"/>
      <c r="BO90" s="22"/>
    </row>
    <row r="91" customFormat="false" ht="14.4" hidden="false" customHeight="false" outlineLevel="0" collapsed="false">
      <c r="A91" s="79" t="n">
        <v>1</v>
      </c>
      <c r="B91" s="53" t="s">
        <v>222</v>
      </c>
      <c r="C91" s="54" t="s">
        <v>223</v>
      </c>
      <c r="D91" s="26" t="s">
        <v>224</v>
      </c>
      <c r="E91" s="27" t="n">
        <v>9</v>
      </c>
      <c r="F91" s="28" t="n">
        <f aca="false">IF(ISERR(H91),0,H91+I91+J91*7+K91*7)</f>
        <v>672</v>
      </c>
      <c r="G91" s="29" t="str">
        <f aca="false">IF(AND(F90&gt;0,F91&gt;0),F91-F90,"")</f>
        <v/>
      </c>
      <c r="H91" s="55" t="n">
        <f aca="false">SUM(P91+AR91+AZ91)</f>
        <v>164</v>
      </c>
      <c r="I91" s="56" t="n">
        <f aca="false">SUM(Q91+AK91+BI91)</f>
        <v>95</v>
      </c>
      <c r="J91" s="57" t="n">
        <f aca="false">SUM(AD91+AL91+AP91)</f>
        <v>28</v>
      </c>
      <c r="K91" s="58" t="n">
        <f aca="false">SUM(S91+AM91+AQ91)</f>
        <v>31</v>
      </c>
      <c r="L91" s="40"/>
      <c r="M91" s="34"/>
      <c r="N91" s="34"/>
      <c r="O91" s="35"/>
      <c r="P91" s="44" t="n">
        <v>55</v>
      </c>
      <c r="Q91" s="31" t="n">
        <v>28</v>
      </c>
      <c r="R91" s="34" t="n">
        <v>7</v>
      </c>
      <c r="S91" s="33" t="n">
        <v>10</v>
      </c>
      <c r="T91" s="36" t="n">
        <v>43</v>
      </c>
      <c r="U91" s="34" t="n">
        <v>23</v>
      </c>
      <c r="V91" s="34" t="n">
        <v>8</v>
      </c>
      <c r="W91" s="35" t="n">
        <v>7</v>
      </c>
      <c r="X91" s="40"/>
      <c r="Y91" s="34"/>
      <c r="Z91" s="34"/>
      <c r="AA91" s="35"/>
      <c r="AB91" s="36" t="n">
        <v>48</v>
      </c>
      <c r="AC91" s="34" t="n">
        <v>17</v>
      </c>
      <c r="AD91" s="32" t="n">
        <v>10</v>
      </c>
      <c r="AE91" s="35" t="n">
        <v>6</v>
      </c>
      <c r="AF91" s="36" t="n">
        <v>50</v>
      </c>
      <c r="AG91" s="34" t="n">
        <v>21</v>
      </c>
      <c r="AH91" s="34" t="n">
        <v>8</v>
      </c>
      <c r="AI91" s="35" t="n">
        <v>5</v>
      </c>
      <c r="AJ91" s="36" t="n">
        <v>47</v>
      </c>
      <c r="AK91" s="31" t="n">
        <v>30</v>
      </c>
      <c r="AL91" s="32" t="n">
        <v>9</v>
      </c>
      <c r="AM91" s="33" t="n">
        <v>10</v>
      </c>
      <c r="AN91" s="40" t="n">
        <v>46</v>
      </c>
      <c r="AO91" s="34" t="n">
        <v>26</v>
      </c>
      <c r="AP91" s="32" t="n">
        <v>9</v>
      </c>
      <c r="AQ91" s="33" t="n">
        <v>11</v>
      </c>
      <c r="AR91" s="44" t="n">
        <v>54</v>
      </c>
      <c r="AS91" s="34" t="n">
        <v>18</v>
      </c>
      <c r="AT91" s="34" t="n">
        <v>9</v>
      </c>
      <c r="AU91" s="35" t="n">
        <v>8</v>
      </c>
      <c r="AV91" s="36"/>
      <c r="AW91" s="34"/>
      <c r="AX91" s="34"/>
      <c r="AY91" s="35"/>
      <c r="AZ91" s="30" t="n">
        <v>55</v>
      </c>
      <c r="BA91" s="34" t="n">
        <v>22</v>
      </c>
      <c r="BB91" s="34" t="n">
        <v>9</v>
      </c>
      <c r="BC91" s="35" t="n">
        <v>6</v>
      </c>
      <c r="BD91" s="36"/>
      <c r="BE91" s="34"/>
      <c r="BF91" s="34"/>
      <c r="BG91" s="35"/>
      <c r="BH91" s="36" t="n">
        <v>51</v>
      </c>
      <c r="BI91" s="31" t="n">
        <v>37</v>
      </c>
      <c r="BJ91" s="34" t="n">
        <v>9</v>
      </c>
      <c r="BK91" s="33" t="n">
        <v>10</v>
      </c>
    </row>
    <row r="92" s="76" customFormat="true" ht="14.4" hidden="false" customHeight="false" outlineLevel="0" collapsed="false">
      <c r="A92" s="73" t="n">
        <v>2</v>
      </c>
      <c r="B92" s="77" t="s">
        <v>225</v>
      </c>
      <c r="C92" s="78"/>
      <c r="D92" s="68" t="s">
        <v>226</v>
      </c>
      <c r="E92" s="69" t="n">
        <v>8</v>
      </c>
      <c r="F92" s="70" t="n">
        <f aca="false">IF(ISERR(H92),0,H92+I92+J92*7+K92*7)</f>
        <v>604</v>
      </c>
      <c r="G92" s="71" t="n">
        <f aca="false">IF(AND(F91&gt;0,F92&gt;0),F92-F91,"")</f>
        <v>-68</v>
      </c>
      <c r="H92" s="72" t="n">
        <f aca="false">SUM(L92+AN92+AR92)</f>
        <v>177</v>
      </c>
      <c r="I92" s="73" t="n">
        <f aca="false">SUM(Y92+AG92+BE92)</f>
        <v>105</v>
      </c>
      <c r="J92" s="73" t="n">
        <f aca="false">SUM(Z92+AH92+BJ92)</f>
        <v>26</v>
      </c>
      <c r="K92" s="74" t="n">
        <f aca="false">SUM(O92+AA92+AI92)</f>
        <v>20</v>
      </c>
      <c r="L92" s="72" t="n">
        <v>60</v>
      </c>
      <c r="M92" s="73" t="n">
        <v>22</v>
      </c>
      <c r="N92" s="73" t="n">
        <v>6</v>
      </c>
      <c r="O92" s="74" t="n">
        <v>7</v>
      </c>
      <c r="P92" s="72" t="n">
        <v>42</v>
      </c>
      <c r="Q92" s="73" t="n">
        <v>21</v>
      </c>
      <c r="R92" s="73" t="n">
        <v>4</v>
      </c>
      <c r="S92" s="74" t="n">
        <v>6</v>
      </c>
      <c r="T92" s="72"/>
      <c r="U92" s="73"/>
      <c r="V92" s="73"/>
      <c r="W92" s="74"/>
      <c r="X92" s="72" t="n">
        <v>57</v>
      </c>
      <c r="Y92" s="73" t="n">
        <v>31</v>
      </c>
      <c r="Z92" s="73" t="n">
        <v>9</v>
      </c>
      <c r="AA92" s="74" t="n">
        <v>7</v>
      </c>
      <c r="AB92" s="72"/>
      <c r="AC92" s="73"/>
      <c r="AD92" s="73"/>
      <c r="AE92" s="74"/>
      <c r="AF92" s="72" t="n">
        <v>54</v>
      </c>
      <c r="AG92" s="73" t="n">
        <v>40</v>
      </c>
      <c r="AH92" s="73" t="n">
        <v>9</v>
      </c>
      <c r="AI92" s="74" t="n">
        <v>6</v>
      </c>
      <c r="AJ92" s="75"/>
      <c r="AK92" s="73"/>
      <c r="AL92" s="73"/>
      <c r="AM92" s="74"/>
      <c r="AN92" s="72" t="n">
        <v>58</v>
      </c>
      <c r="AO92" s="73" t="n">
        <v>31</v>
      </c>
      <c r="AP92" s="73" t="n">
        <v>7</v>
      </c>
      <c r="AQ92" s="74" t="n">
        <v>6</v>
      </c>
      <c r="AR92" s="72" t="n">
        <v>59</v>
      </c>
      <c r="AS92" s="73" t="n">
        <v>26</v>
      </c>
      <c r="AT92" s="73" t="n">
        <v>7</v>
      </c>
      <c r="AU92" s="74" t="n">
        <v>4</v>
      </c>
      <c r="AV92" s="72"/>
      <c r="AW92" s="73"/>
      <c r="AX92" s="73"/>
      <c r="AY92" s="74"/>
      <c r="AZ92" s="72"/>
      <c r="BA92" s="73"/>
      <c r="BB92" s="73"/>
      <c r="BC92" s="74"/>
      <c r="BD92" s="72" t="n">
        <v>54</v>
      </c>
      <c r="BE92" s="73" t="n">
        <v>34</v>
      </c>
      <c r="BF92" s="73" t="n">
        <v>6</v>
      </c>
      <c r="BG92" s="74" t="n">
        <v>5</v>
      </c>
      <c r="BH92" s="72" t="n">
        <v>36</v>
      </c>
      <c r="BI92" s="73" t="n">
        <v>28</v>
      </c>
      <c r="BJ92" s="73" t="n">
        <v>8</v>
      </c>
      <c r="BK92" s="74" t="n">
        <v>6</v>
      </c>
    </row>
    <row r="93" customFormat="false" ht="14.4" hidden="false" customHeight="false" outlineLevel="0" collapsed="false">
      <c r="A93" s="41" t="n">
        <v>3</v>
      </c>
      <c r="B93" s="42" t="s">
        <v>227</v>
      </c>
      <c r="C93" s="43"/>
      <c r="D93" s="26" t="s">
        <v>228</v>
      </c>
      <c r="E93" s="27" t="n">
        <v>8</v>
      </c>
      <c r="F93" s="28" t="n">
        <f aca="false">IF(ISERR(H93),0,H93+I93+J93*7+K93*7)</f>
        <v>393</v>
      </c>
      <c r="G93" s="29" t="n">
        <f aca="false">IF(AND(F92&gt;0,F93&gt;0),F93-F92,"")</f>
        <v>-211</v>
      </c>
      <c r="H93" s="30" t="n">
        <f aca="false">SUM(P93+X93+AV93)</f>
        <v>125</v>
      </c>
      <c r="I93" s="31" t="n">
        <f aca="false">SUM(Q93+Y93+AW93)</f>
        <v>16</v>
      </c>
      <c r="J93" s="32" t="n">
        <f aca="false">SUM(R93+Z93+BB93)</f>
        <v>17</v>
      </c>
      <c r="K93" s="33" t="n">
        <f aca="false">SUM(S93+AA93+AM93)</f>
        <v>19</v>
      </c>
      <c r="L93" s="40"/>
      <c r="M93" s="34"/>
      <c r="N93" s="34"/>
      <c r="O93" s="35"/>
      <c r="P93" s="44" t="n">
        <v>43</v>
      </c>
      <c r="Q93" s="31" t="n">
        <v>4</v>
      </c>
      <c r="R93" s="32" t="n">
        <v>6</v>
      </c>
      <c r="S93" s="33" t="n">
        <v>7</v>
      </c>
      <c r="T93" s="36"/>
      <c r="U93" s="34"/>
      <c r="V93" s="34"/>
      <c r="W93" s="35"/>
      <c r="X93" s="30" t="n">
        <v>44</v>
      </c>
      <c r="Y93" s="31" t="n">
        <v>5</v>
      </c>
      <c r="Z93" s="32" t="n">
        <v>5</v>
      </c>
      <c r="AA93" s="33" t="n">
        <v>6</v>
      </c>
      <c r="AB93" s="36"/>
      <c r="AC93" s="34"/>
      <c r="AD93" s="34"/>
      <c r="AE93" s="35"/>
      <c r="AF93" s="36"/>
      <c r="AG93" s="34"/>
      <c r="AH93" s="34"/>
      <c r="AI93" s="35"/>
      <c r="AJ93" s="40" t="n">
        <v>21</v>
      </c>
      <c r="AK93" s="34" t="n">
        <v>4</v>
      </c>
      <c r="AL93" s="34" t="n">
        <v>4</v>
      </c>
      <c r="AM93" s="33" t="n">
        <v>6</v>
      </c>
      <c r="AN93" s="40" t="n">
        <v>25</v>
      </c>
      <c r="AO93" s="34" t="n">
        <v>2</v>
      </c>
      <c r="AP93" s="34" t="n">
        <v>4</v>
      </c>
      <c r="AQ93" s="35" t="n">
        <v>4</v>
      </c>
      <c r="AR93" s="36"/>
      <c r="AS93" s="34"/>
      <c r="AT93" s="34"/>
      <c r="AU93" s="35"/>
      <c r="AV93" s="30" t="n">
        <v>38</v>
      </c>
      <c r="AW93" s="31" t="n">
        <v>7</v>
      </c>
      <c r="AX93" s="34" t="n">
        <v>4</v>
      </c>
      <c r="AY93" s="35" t="n">
        <v>5</v>
      </c>
      <c r="AZ93" s="36" t="n">
        <v>21</v>
      </c>
      <c r="BA93" s="34" t="n">
        <v>4</v>
      </c>
      <c r="BB93" s="32" t="n">
        <v>6</v>
      </c>
      <c r="BC93" s="35" t="n">
        <v>2</v>
      </c>
      <c r="BD93" s="36" t="n">
        <v>30</v>
      </c>
      <c r="BE93" s="34" t="n">
        <v>2</v>
      </c>
      <c r="BF93" s="34" t="n">
        <v>5</v>
      </c>
      <c r="BG93" s="35" t="n">
        <v>6</v>
      </c>
      <c r="BH93" s="36" t="n">
        <v>27</v>
      </c>
      <c r="BI93" s="34" t="n">
        <v>0</v>
      </c>
      <c r="BJ93" s="34" t="n">
        <v>3</v>
      </c>
      <c r="BK93" s="35" t="n">
        <v>4</v>
      </c>
    </row>
    <row r="94" customFormat="false" ht="15" hidden="false" customHeight="false" outlineLevel="0" collapsed="false">
      <c r="A94" s="27" t="n">
        <v>4</v>
      </c>
      <c r="B94" s="45" t="s">
        <v>229</v>
      </c>
      <c r="C94" s="46"/>
      <c r="D94" s="26" t="s">
        <v>230</v>
      </c>
      <c r="E94" s="27" t="n">
        <v>2</v>
      </c>
      <c r="F94" s="28" t="n">
        <f aca="false">IF(ISERR(H94),0,H94+I94+J94*7+K94*7)</f>
        <v>158</v>
      </c>
      <c r="G94" s="29" t="n">
        <f aca="false">IF(AND(F93&gt;0,F94&gt;0),F94-F93,"")</f>
        <v>-235</v>
      </c>
      <c r="H94" s="30" t="n">
        <f aca="false">SUM(L94+P94+T94+X94+AB94+AF94+AJ94+AN94+AR94+AV94+AZ94+BD94)</f>
        <v>40</v>
      </c>
      <c r="I94" s="31" t="n">
        <f aca="false">SUM(M94+Q94+U94+Y94+AC94+AG94+AK94+AO94+AS94+AW94+BA94+BE94)</f>
        <v>20</v>
      </c>
      <c r="J94" s="32" t="n">
        <f aca="false">SUM(N94+R94+V94+Z94+AD94+AH94+AL94+AP94+AT94+AX94+BB94+BF94)</f>
        <v>4</v>
      </c>
      <c r="K94" s="33" t="n">
        <f aca="false">SUM(O94+S94+W94+AA94+AE94+AI94+AM94+AQ94+AU94+AY94+BC94+BG94)</f>
        <v>10</v>
      </c>
      <c r="L94" s="40"/>
      <c r="M94" s="34"/>
      <c r="N94" s="34"/>
      <c r="O94" s="35"/>
      <c r="P94" s="36"/>
      <c r="Q94" s="34"/>
      <c r="R94" s="34"/>
      <c r="S94" s="35"/>
      <c r="T94" s="36"/>
      <c r="U94" s="34"/>
      <c r="V94" s="34"/>
      <c r="W94" s="35"/>
      <c r="X94" s="36"/>
      <c r="Y94" s="34"/>
      <c r="Z94" s="34"/>
      <c r="AA94" s="35"/>
      <c r="AB94" s="36"/>
      <c r="AC94" s="34"/>
      <c r="AD94" s="34"/>
      <c r="AE94" s="35"/>
      <c r="AF94" s="36"/>
      <c r="AG94" s="34"/>
      <c r="AH94" s="34"/>
      <c r="AI94" s="35"/>
      <c r="AJ94" s="36"/>
      <c r="AK94" s="34"/>
      <c r="AL94" s="34"/>
      <c r="AM94" s="35"/>
      <c r="AN94" s="36"/>
      <c r="AO94" s="34"/>
      <c r="AP94" s="34"/>
      <c r="AQ94" s="35"/>
      <c r="AR94" s="36"/>
      <c r="AS94" s="34"/>
      <c r="AT94" s="34"/>
      <c r="AU94" s="35"/>
      <c r="AV94" s="30" t="n">
        <v>31</v>
      </c>
      <c r="AW94" s="31" t="n">
        <v>20</v>
      </c>
      <c r="AX94" s="32" t="n">
        <v>4</v>
      </c>
      <c r="AY94" s="33" t="n">
        <v>4</v>
      </c>
      <c r="AZ94" s="30" t="n">
        <v>9</v>
      </c>
      <c r="BA94" s="31" t="n">
        <v>0</v>
      </c>
      <c r="BB94" s="32" t="n">
        <v>0</v>
      </c>
      <c r="BC94" s="33" t="n">
        <v>6</v>
      </c>
      <c r="BD94" s="36"/>
      <c r="BE94" s="34"/>
      <c r="BF94" s="34"/>
      <c r="BG94" s="35"/>
      <c r="BH94" s="36"/>
      <c r="BI94" s="34"/>
      <c r="BJ94" s="34"/>
      <c r="BK94" s="35"/>
    </row>
    <row r="95" s="10" customFormat="true" ht="60" hidden="false" customHeight="true" outlineLevel="0" collapsed="false">
      <c r="A95" s="1" t="s">
        <v>0</v>
      </c>
      <c r="B95" s="2" t="s">
        <v>1</v>
      </c>
      <c r="C95" s="2" t="s">
        <v>2</v>
      </c>
      <c r="D95" s="3" t="s">
        <v>3</v>
      </c>
      <c r="E95" s="4" t="s">
        <v>4</v>
      </c>
      <c r="F95" s="3" t="s">
        <v>5</v>
      </c>
      <c r="G95" s="5" t="s">
        <v>6</v>
      </c>
      <c r="H95" s="6" t="s">
        <v>7</v>
      </c>
      <c r="I95" s="6"/>
      <c r="J95" s="6"/>
      <c r="K95" s="6"/>
      <c r="L95" s="7" t="s">
        <v>8</v>
      </c>
      <c r="M95" s="7"/>
      <c r="N95" s="7"/>
      <c r="O95" s="7"/>
      <c r="P95" s="8" t="s">
        <v>9</v>
      </c>
      <c r="Q95" s="8"/>
      <c r="R95" s="8"/>
      <c r="S95" s="8"/>
      <c r="T95" s="8" t="s">
        <v>10</v>
      </c>
      <c r="U95" s="8"/>
      <c r="V95" s="8"/>
      <c r="W95" s="8"/>
      <c r="X95" s="8" t="s">
        <v>11</v>
      </c>
      <c r="Y95" s="8"/>
      <c r="Z95" s="8"/>
      <c r="AA95" s="8"/>
      <c r="AB95" s="8" t="s">
        <v>12</v>
      </c>
      <c r="AC95" s="8"/>
      <c r="AD95" s="8"/>
      <c r="AE95" s="8"/>
      <c r="AF95" s="8" t="s">
        <v>13</v>
      </c>
      <c r="AG95" s="8"/>
      <c r="AH95" s="8"/>
      <c r="AI95" s="8"/>
      <c r="AJ95" s="8" t="s">
        <v>14</v>
      </c>
      <c r="AK95" s="8"/>
      <c r="AL95" s="8"/>
      <c r="AM95" s="8"/>
      <c r="AN95" s="8" t="s">
        <v>15</v>
      </c>
      <c r="AO95" s="8"/>
      <c r="AP95" s="8"/>
      <c r="AQ95" s="8"/>
      <c r="AR95" s="8" t="s">
        <v>16</v>
      </c>
      <c r="AS95" s="8"/>
      <c r="AT95" s="8"/>
      <c r="AU95" s="8"/>
      <c r="AV95" s="8" t="s">
        <v>17</v>
      </c>
      <c r="AW95" s="8"/>
      <c r="AX95" s="8"/>
      <c r="AY95" s="8"/>
      <c r="AZ95" s="8" t="s">
        <v>18</v>
      </c>
      <c r="BA95" s="8"/>
      <c r="BB95" s="8"/>
      <c r="BC95" s="8"/>
      <c r="BD95" s="8" t="s">
        <v>19</v>
      </c>
      <c r="BE95" s="8"/>
      <c r="BF95" s="8"/>
      <c r="BG95" s="8"/>
      <c r="BH95" s="8" t="s">
        <v>20</v>
      </c>
      <c r="BI95" s="8"/>
      <c r="BJ95" s="8"/>
      <c r="BK95" s="8"/>
      <c r="BL95" s="9" t="s">
        <v>21</v>
      </c>
      <c r="BM95" s="9"/>
      <c r="BN95" s="9"/>
      <c r="BO95" s="9"/>
    </row>
    <row r="96" s="10" customFormat="true" ht="15" hidden="false" customHeight="true" outlineLevel="0" collapsed="false">
      <c r="A96" s="11" t="s">
        <v>231</v>
      </c>
      <c r="B96" s="12"/>
      <c r="C96" s="12"/>
      <c r="D96" s="12"/>
      <c r="E96" s="12"/>
      <c r="F96" s="12"/>
      <c r="G96" s="13"/>
      <c r="H96" s="48" t="s">
        <v>23</v>
      </c>
      <c r="I96" s="49" t="s">
        <v>24</v>
      </c>
      <c r="J96" s="50" t="s">
        <v>25</v>
      </c>
      <c r="K96" s="51" t="s">
        <v>26</v>
      </c>
      <c r="L96" s="14" t="s">
        <v>23</v>
      </c>
      <c r="M96" s="15" t="s">
        <v>24</v>
      </c>
      <c r="N96" s="16" t="s">
        <v>25</v>
      </c>
      <c r="O96" s="17" t="s">
        <v>26</v>
      </c>
      <c r="P96" s="14" t="s">
        <v>23</v>
      </c>
      <c r="Q96" s="15" t="s">
        <v>24</v>
      </c>
      <c r="R96" s="16" t="s">
        <v>25</v>
      </c>
      <c r="S96" s="17" t="s">
        <v>26</v>
      </c>
      <c r="T96" s="14" t="s">
        <v>23</v>
      </c>
      <c r="U96" s="15" t="s">
        <v>24</v>
      </c>
      <c r="V96" s="16" t="s">
        <v>25</v>
      </c>
      <c r="W96" s="17" t="s">
        <v>26</v>
      </c>
      <c r="X96" s="14" t="s">
        <v>23</v>
      </c>
      <c r="Y96" s="15" t="s">
        <v>24</v>
      </c>
      <c r="Z96" s="16" t="s">
        <v>25</v>
      </c>
      <c r="AA96" s="17" t="s">
        <v>26</v>
      </c>
      <c r="AB96" s="14" t="s">
        <v>23</v>
      </c>
      <c r="AC96" s="15" t="s">
        <v>24</v>
      </c>
      <c r="AD96" s="16" t="s">
        <v>25</v>
      </c>
      <c r="AE96" s="17" t="s">
        <v>26</v>
      </c>
      <c r="AF96" s="14" t="s">
        <v>23</v>
      </c>
      <c r="AG96" s="15" t="s">
        <v>24</v>
      </c>
      <c r="AH96" s="16" t="s">
        <v>25</v>
      </c>
      <c r="AI96" s="17" t="s">
        <v>26</v>
      </c>
      <c r="AJ96" s="14" t="s">
        <v>23</v>
      </c>
      <c r="AK96" s="15" t="s">
        <v>24</v>
      </c>
      <c r="AL96" s="16" t="s">
        <v>25</v>
      </c>
      <c r="AM96" s="17" t="s">
        <v>26</v>
      </c>
      <c r="AN96" s="14" t="s">
        <v>23</v>
      </c>
      <c r="AO96" s="15" t="s">
        <v>24</v>
      </c>
      <c r="AP96" s="16" t="s">
        <v>25</v>
      </c>
      <c r="AQ96" s="17" t="s">
        <v>26</v>
      </c>
      <c r="AR96" s="14" t="s">
        <v>23</v>
      </c>
      <c r="AS96" s="15" t="s">
        <v>24</v>
      </c>
      <c r="AT96" s="16" t="s">
        <v>25</v>
      </c>
      <c r="AU96" s="17" t="s">
        <v>26</v>
      </c>
      <c r="AV96" s="14" t="s">
        <v>23</v>
      </c>
      <c r="AW96" s="15" t="s">
        <v>24</v>
      </c>
      <c r="AX96" s="16" t="s">
        <v>25</v>
      </c>
      <c r="AY96" s="17" t="s">
        <v>26</v>
      </c>
      <c r="AZ96" s="14" t="s">
        <v>23</v>
      </c>
      <c r="BA96" s="15" t="s">
        <v>24</v>
      </c>
      <c r="BB96" s="16" t="s">
        <v>25</v>
      </c>
      <c r="BC96" s="17" t="s">
        <v>26</v>
      </c>
      <c r="BD96" s="14" t="s">
        <v>23</v>
      </c>
      <c r="BE96" s="15" t="s">
        <v>24</v>
      </c>
      <c r="BF96" s="16" t="s">
        <v>25</v>
      </c>
      <c r="BG96" s="17" t="s">
        <v>26</v>
      </c>
      <c r="BH96" s="14" t="s">
        <v>23</v>
      </c>
      <c r="BI96" s="15" t="s">
        <v>24</v>
      </c>
      <c r="BJ96" s="16" t="s">
        <v>25</v>
      </c>
      <c r="BK96" s="17" t="s">
        <v>26</v>
      </c>
      <c r="BL96" s="22" t="s">
        <v>27</v>
      </c>
      <c r="BM96" s="22"/>
      <c r="BN96" s="22"/>
      <c r="BO96" s="22"/>
    </row>
    <row r="97" customFormat="false" ht="14.4" hidden="false" customHeight="false" outlineLevel="0" collapsed="false">
      <c r="A97" s="79" t="n">
        <v>1</v>
      </c>
      <c r="B97" s="53" t="s">
        <v>232</v>
      </c>
      <c r="C97" s="54"/>
      <c r="D97" s="26" t="s">
        <v>233</v>
      </c>
      <c r="E97" s="27" t="n">
        <v>5</v>
      </c>
      <c r="F97" s="28" t="n">
        <f aca="false">IF(ISERR(H97),0,H97+I97+J97*7+K97*7)</f>
        <v>961</v>
      </c>
      <c r="G97" s="29" t="str">
        <f aca="false">IF(AND(F96&gt;0,F97&gt;0),F97-F96,"")</f>
        <v/>
      </c>
      <c r="H97" s="55" t="n">
        <f aca="false">SUM(L97+BD97+BH97)</f>
        <v>235</v>
      </c>
      <c r="I97" s="56" t="n">
        <f aca="false">SUM(M97+AG97+BE97)</f>
        <v>159</v>
      </c>
      <c r="J97" s="57" t="n">
        <f aca="false">SUM(AH97+AT97+BJ97)</f>
        <v>43</v>
      </c>
      <c r="K97" s="58" t="n">
        <f aca="false">SUM(AI97+AU97+BG97)</f>
        <v>38</v>
      </c>
      <c r="L97" s="44" t="n">
        <v>79</v>
      </c>
      <c r="M97" s="31" t="n">
        <v>54</v>
      </c>
      <c r="N97" s="34" t="n">
        <v>9</v>
      </c>
      <c r="O97" s="35" t="n">
        <v>10</v>
      </c>
      <c r="P97" s="36"/>
      <c r="Q97" s="34"/>
      <c r="R97" s="34"/>
      <c r="S97" s="35"/>
      <c r="T97" s="36"/>
      <c r="U97" s="34"/>
      <c r="V97" s="34"/>
      <c r="W97" s="35"/>
      <c r="X97" s="36"/>
      <c r="Y97" s="34"/>
      <c r="Z97" s="34"/>
      <c r="AA97" s="35"/>
      <c r="AB97" s="36"/>
      <c r="AC97" s="34"/>
      <c r="AD97" s="34"/>
      <c r="AE97" s="35"/>
      <c r="AF97" s="36" t="n">
        <v>62</v>
      </c>
      <c r="AG97" s="31" t="n">
        <v>56</v>
      </c>
      <c r="AH97" s="32" t="n">
        <v>13</v>
      </c>
      <c r="AI97" s="33" t="n">
        <v>11</v>
      </c>
      <c r="AJ97" s="36"/>
      <c r="AK97" s="34"/>
      <c r="AL97" s="34"/>
      <c r="AM97" s="35"/>
      <c r="AN97" s="36"/>
      <c r="AO97" s="34"/>
      <c r="AP97" s="34"/>
      <c r="AQ97" s="35"/>
      <c r="AR97" s="36" t="n">
        <v>62</v>
      </c>
      <c r="AS97" s="34" t="n">
        <v>28</v>
      </c>
      <c r="AT97" s="32" t="n">
        <v>14</v>
      </c>
      <c r="AU97" s="33" t="n">
        <v>14</v>
      </c>
      <c r="AV97" s="36"/>
      <c r="AW97" s="34"/>
      <c r="AX97" s="34"/>
      <c r="AY97" s="35"/>
      <c r="AZ97" s="36"/>
      <c r="BA97" s="34"/>
      <c r="BB97" s="34"/>
      <c r="BC97" s="35"/>
      <c r="BD97" s="30" t="n">
        <v>70</v>
      </c>
      <c r="BE97" s="31" t="n">
        <v>49</v>
      </c>
      <c r="BF97" s="34" t="n">
        <v>9</v>
      </c>
      <c r="BG97" s="33" t="n">
        <v>13</v>
      </c>
      <c r="BH97" s="30" t="n">
        <v>86</v>
      </c>
      <c r="BI97" s="34" t="n">
        <v>39</v>
      </c>
      <c r="BJ97" s="32" t="n">
        <v>16</v>
      </c>
      <c r="BK97" s="35" t="n">
        <v>7</v>
      </c>
    </row>
    <row r="98" customFormat="false" ht="14.4" hidden="false" customHeight="false" outlineLevel="0" collapsed="false">
      <c r="A98" s="37" t="n">
        <v>2</v>
      </c>
      <c r="B98" s="38" t="s">
        <v>234</v>
      </c>
      <c r="C98" s="39"/>
      <c r="D98" s="26" t="s">
        <v>235</v>
      </c>
      <c r="E98" s="27" t="n">
        <v>3</v>
      </c>
      <c r="F98" s="28" t="n">
        <f aca="false">IF(ISERR(H98),0,H98+I98+J98*7+K98*7)</f>
        <v>645</v>
      </c>
      <c r="G98" s="29" t="n">
        <f aca="false">IF(AND(F97&gt;0,F98&gt;0),F98-F97,"")</f>
        <v>-316</v>
      </c>
      <c r="H98" s="30" t="n">
        <f aca="false">SUM(L98+P98+T98+X98+AB98+AF98+AJ98+AN98+AR98+AV98+AZ98+BD98+BH98)</f>
        <v>176</v>
      </c>
      <c r="I98" s="31" t="n">
        <f aca="false">SUM(M98+Q98+U98+Y98+AC98+AG98+AK98+AO98+AS98+AW98+BA98+BE98+BI98)</f>
        <v>49</v>
      </c>
      <c r="J98" s="32" t="n">
        <f aca="false">SUM(N98+R98+V98+Z98+AD98+AH98+AL98+AP98+AT98+AX98+BB98+BF98+BJ98)</f>
        <v>32</v>
      </c>
      <c r="K98" s="33" t="n">
        <f aca="false">SUM(O98+S98+W98+AA98+AE98+AI98+AM98+AQ98+AU98+AY98+BC98+BG98+BK98)</f>
        <v>28</v>
      </c>
      <c r="L98" s="36"/>
      <c r="M98" s="34"/>
      <c r="N98" s="34"/>
      <c r="O98" s="35"/>
      <c r="P98" s="36"/>
      <c r="Q98" s="34"/>
      <c r="R98" s="34"/>
      <c r="S98" s="35"/>
      <c r="T98" s="30" t="n">
        <v>69</v>
      </c>
      <c r="U98" s="31" t="n">
        <v>12</v>
      </c>
      <c r="V98" s="32" t="n">
        <v>11</v>
      </c>
      <c r="W98" s="33" t="n">
        <v>8</v>
      </c>
      <c r="X98" s="36"/>
      <c r="Y98" s="34"/>
      <c r="Z98" s="34"/>
      <c r="AA98" s="35"/>
      <c r="AB98" s="36"/>
      <c r="AC98" s="34"/>
      <c r="AD98" s="34"/>
      <c r="AE98" s="35"/>
      <c r="AF98" s="36"/>
      <c r="AG98" s="34"/>
      <c r="AH98" s="34"/>
      <c r="AI98" s="35"/>
      <c r="AJ98" s="30" t="n">
        <v>46</v>
      </c>
      <c r="AK98" s="31" t="n">
        <v>20</v>
      </c>
      <c r="AL98" s="32" t="n">
        <v>8</v>
      </c>
      <c r="AM98" s="33" t="n">
        <v>13</v>
      </c>
      <c r="AN98" s="36"/>
      <c r="AO98" s="34"/>
      <c r="AP98" s="34"/>
      <c r="AQ98" s="35"/>
      <c r="AR98" s="36"/>
      <c r="AS98" s="34"/>
      <c r="AT98" s="34"/>
      <c r="AU98" s="35"/>
      <c r="AV98" s="36"/>
      <c r="AW98" s="34"/>
      <c r="AX98" s="34"/>
      <c r="AY98" s="35"/>
      <c r="AZ98" s="36"/>
      <c r="BA98" s="34"/>
      <c r="BB98" s="34"/>
      <c r="BC98" s="35"/>
      <c r="BD98" s="36"/>
      <c r="BE98" s="34"/>
      <c r="BF98" s="34"/>
      <c r="BG98" s="35"/>
      <c r="BH98" s="30" t="n">
        <v>61</v>
      </c>
      <c r="BI98" s="31" t="n">
        <v>17</v>
      </c>
      <c r="BJ98" s="32" t="n">
        <v>13</v>
      </c>
      <c r="BK98" s="33" t="n">
        <v>7</v>
      </c>
    </row>
    <row r="99" customFormat="false" ht="14.4" hidden="false" customHeight="false" outlineLevel="0" collapsed="false">
      <c r="A99" s="41" t="n">
        <v>3</v>
      </c>
      <c r="B99" s="42" t="s">
        <v>236</v>
      </c>
      <c r="C99" s="43"/>
      <c r="D99" s="26" t="s">
        <v>237</v>
      </c>
      <c r="E99" s="27" t="n">
        <v>3</v>
      </c>
      <c r="F99" s="28" t="n">
        <f aca="false">IF(ISERR(H99),0,H99+I99+J99*7+K99*7)</f>
        <v>523</v>
      </c>
      <c r="G99" s="29" t="n">
        <f aca="false">IF(AND(F98&gt;0,F99&gt;0),F99-F98,"")</f>
        <v>-122</v>
      </c>
      <c r="H99" s="30" t="n">
        <f aca="false">SUM(L99+P99+T99+X99+AB99+AF99+AJ99+AN99+AR99+AV99+AZ99+BD99+BH99)</f>
        <v>154</v>
      </c>
      <c r="I99" s="31" t="n">
        <f aca="false">SUM(M99+Q99+U99+Y99+AC99+AG99+AK99+AO99+AS99+AW99+BA99+BE99+BI99)</f>
        <v>54</v>
      </c>
      <c r="J99" s="32" t="n">
        <f aca="false">SUM(N99+R99+V99+Z99+AD99+AH99+AL99+AP99+AT99+AX99+BB99+BF99+BJ99)</f>
        <v>22</v>
      </c>
      <c r="K99" s="33" t="n">
        <f aca="false">SUM(O99+S99+W99+AA99+AE99+AI99+AM99+AQ99+AU99+AY99+BC99+BG99+BK99)</f>
        <v>23</v>
      </c>
      <c r="L99" s="40"/>
      <c r="M99" s="34"/>
      <c r="N99" s="34"/>
      <c r="O99" s="35"/>
      <c r="P99" s="36"/>
      <c r="Q99" s="34"/>
      <c r="R99" s="34"/>
      <c r="S99" s="35"/>
      <c r="T99" s="30" t="n">
        <v>47</v>
      </c>
      <c r="U99" s="31" t="n">
        <v>23</v>
      </c>
      <c r="V99" s="32" t="n">
        <v>7</v>
      </c>
      <c r="W99" s="33" t="n">
        <v>7</v>
      </c>
      <c r="X99" s="36"/>
      <c r="Y99" s="34"/>
      <c r="Z99" s="34"/>
      <c r="AA99" s="35"/>
      <c r="AB99" s="36"/>
      <c r="AC99" s="34"/>
      <c r="AD99" s="34"/>
      <c r="AE99" s="35"/>
      <c r="AF99" s="36"/>
      <c r="AG99" s="34"/>
      <c r="AH99" s="34"/>
      <c r="AI99" s="35"/>
      <c r="AJ99" s="30" t="n">
        <v>46</v>
      </c>
      <c r="AK99" s="31" t="n">
        <v>15</v>
      </c>
      <c r="AL99" s="32" t="n">
        <v>7</v>
      </c>
      <c r="AM99" s="33" t="n">
        <v>8</v>
      </c>
      <c r="AN99" s="36"/>
      <c r="AO99" s="34"/>
      <c r="AP99" s="34"/>
      <c r="AQ99" s="35"/>
      <c r="AR99" s="36"/>
      <c r="AS99" s="34"/>
      <c r="AT99" s="34"/>
      <c r="AU99" s="35"/>
      <c r="AV99" s="36"/>
      <c r="AW99" s="34"/>
      <c r="AX99" s="34"/>
      <c r="AY99" s="35"/>
      <c r="AZ99" s="36"/>
      <c r="BA99" s="34"/>
      <c r="BB99" s="34"/>
      <c r="BC99" s="35"/>
      <c r="BD99" s="36"/>
      <c r="BE99" s="34"/>
      <c r="BF99" s="34"/>
      <c r="BG99" s="35"/>
      <c r="BH99" s="30" t="n">
        <v>61</v>
      </c>
      <c r="BI99" s="31" t="n">
        <v>16</v>
      </c>
      <c r="BJ99" s="32" t="n">
        <v>8</v>
      </c>
      <c r="BK99" s="33" t="n">
        <v>8</v>
      </c>
    </row>
    <row r="100" customFormat="false" ht="14.4" hidden="false" customHeight="false" outlineLevel="0" collapsed="false">
      <c r="A100" s="34" t="n">
        <v>4</v>
      </c>
      <c r="B100" s="45" t="s">
        <v>238</v>
      </c>
      <c r="C100" s="46"/>
      <c r="D100" s="26" t="s">
        <v>239</v>
      </c>
      <c r="E100" s="27" t="n">
        <v>5</v>
      </c>
      <c r="F100" s="28" t="n">
        <f aca="false">IF(ISERR(H100),0,H100+I100+J100*7+K100*7)</f>
        <v>472</v>
      </c>
      <c r="G100" s="29" t="n">
        <f aca="false">IF(AND(F99&gt;0,F100&gt;0),F100-F99,"")</f>
        <v>-51</v>
      </c>
      <c r="H100" s="30" t="n">
        <f aca="false">SUM(X100+AN100+AV100)</f>
        <v>106</v>
      </c>
      <c r="I100" s="31" t="n">
        <f aca="false">SUM(AO100+AW100+BA100)</f>
        <v>58</v>
      </c>
      <c r="J100" s="32" t="n">
        <f aca="false">SUM(N100+AP100+BB100)</f>
        <v>25</v>
      </c>
      <c r="K100" s="33" t="n">
        <f aca="false">SUM(O100+AA100+AY100)</f>
        <v>19</v>
      </c>
      <c r="L100" s="40" t="n">
        <v>30</v>
      </c>
      <c r="M100" s="34" t="n">
        <v>3</v>
      </c>
      <c r="N100" s="32" t="n">
        <v>8</v>
      </c>
      <c r="O100" s="33" t="n">
        <v>5</v>
      </c>
      <c r="P100" s="36"/>
      <c r="Q100" s="34"/>
      <c r="R100" s="34"/>
      <c r="S100" s="35"/>
      <c r="T100" s="36"/>
      <c r="U100" s="34"/>
      <c r="V100" s="34"/>
      <c r="W100" s="35"/>
      <c r="X100" s="30" t="n">
        <v>31</v>
      </c>
      <c r="Y100" s="34" t="n">
        <v>9</v>
      </c>
      <c r="Z100" s="34" t="n">
        <v>6</v>
      </c>
      <c r="AA100" s="33" t="n">
        <v>8</v>
      </c>
      <c r="AB100" s="36"/>
      <c r="AC100" s="34"/>
      <c r="AD100" s="34"/>
      <c r="AE100" s="35"/>
      <c r="AF100" s="36"/>
      <c r="AG100" s="34"/>
      <c r="AH100" s="34"/>
      <c r="AI100" s="35"/>
      <c r="AJ100" s="36"/>
      <c r="AK100" s="34"/>
      <c r="AL100" s="34"/>
      <c r="AM100" s="35"/>
      <c r="AN100" s="30" t="n">
        <v>31</v>
      </c>
      <c r="AO100" s="31" t="n">
        <v>31</v>
      </c>
      <c r="AP100" s="32" t="n">
        <v>9</v>
      </c>
      <c r="AQ100" s="35" t="n">
        <v>4</v>
      </c>
      <c r="AR100" s="36"/>
      <c r="AS100" s="34"/>
      <c r="AT100" s="34"/>
      <c r="AU100" s="35"/>
      <c r="AV100" s="30" t="n">
        <v>44</v>
      </c>
      <c r="AW100" s="31" t="n">
        <v>10</v>
      </c>
      <c r="AX100" s="34" t="n">
        <v>5</v>
      </c>
      <c r="AY100" s="33" t="n">
        <v>6</v>
      </c>
      <c r="AZ100" s="36" t="n">
        <v>23</v>
      </c>
      <c r="BA100" s="31" t="n">
        <v>17</v>
      </c>
      <c r="BB100" s="32" t="n">
        <v>8</v>
      </c>
      <c r="BC100" s="35" t="n">
        <v>3</v>
      </c>
      <c r="BD100" s="36"/>
      <c r="BE100" s="34"/>
      <c r="BF100" s="34"/>
      <c r="BG100" s="35"/>
      <c r="BH100" s="36"/>
      <c r="BI100" s="34"/>
      <c r="BJ100" s="34"/>
      <c r="BK100" s="35"/>
    </row>
    <row r="101" customFormat="false" ht="14.4" hidden="false" customHeight="false" outlineLevel="0" collapsed="false">
      <c r="A101" s="34" t="n">
        <v>5</v>
      </c>
      <c r="B101" s="45" t="s">
        <v>240</v>
      </c>
      <c r="C101" s="46" t="s">
        <v>241</v>
      </c>
      <c r="D101" s="26" t="s">
        <v>242</v>
      </c>
      <c r="E101" s="27" t="n">
        <v>2</v>
      </c>
      <c r="F101" s="28" t="n">
        <f aca="false">IF(ISERR(H101),0,H101+I101+J101*7+K101*7)</f>
        <v>450</v>
      </c>
      <c r="G101" s="29" t="n">
        <f aca="false">IF(AND(F100&gt;0,F101&gt;0),F101-F100,"")</f>
        <v>-22</v>
      </c>
      <c r="H101" s="30" t="n">
        <f aca="false">SUM(L101+P101+T101+X101+AB101+AF101+AJ101+AN101+AR101+AV101+AZ101+BD101+BH101)</f>
        <v>110</v>
      </c>
      <c r="I101" s="31" t="n">
        <f aca="false">SUM(M101+Q101+U101+Y101+AC101+AG101+AK101+AO101+AS101+AW101+BA101+BE101+BI101)</f>
        <v>81</v>
      </c>
      <c r="J101" s="32" t="n">
        <f aca="false">SUM(N101+R101+V101+Z101+AD101+AH101+AL101+AP101+AT101+AX101+BB101+BF101+BJ101)</f>
        <v>18</v>
      </c>
      <c r="K101" s="33" t="n">
        <f aca="false">SUM(O101+S101+W101+AA101+AE101+AI101+AM101+AQ101+AU101+AY101+BC101+BG101+BK101)</f>
        <v>19</v>
      </c>
      <c r="L101" s="40"/>
      <c r="M101" s="34"/>
      <c r="N101" s="34"/>
      <c r="O101" s="35"/>
      <c r="P101" s="36"/>
      <c r="Q101" s="34"/>
      <c r="R101" s="34"/>
      <c r="S101" s="35"/>
      <c r="T101" s="36"/>
      <c r="U101" s="34"/>
      <c r="V101" s="34"/>
      <c r="W101" s="35"/>
      <c r="X101" s="36"/>
      <c r="Y101" s="34"/>
      <c r="Z101" s="34"/>
      <c r="AA101" s="35"/>
      <c r="AB101" s="36"/>
      <c r="AC101" s="34"/>
      <c r="AD101" s="34"/>
      <c r="AE101" s="35"/>
      <c r="AF101" s="36"/>
      <c r="AG101" s="34"/>
      <c r="AH101" s="34"/>
      <c r="AI101" s="35"/>
      <c r="AJ101" s="30" t="n">
        <v>53</v>
      </c>
      <c r="AK101" s="31" t="n">
        <v>35</v>
      </c>
      <c r="AL101" s="32" t="n">
        <v>12</v>
      </c>
      <c r="AM101" s="33" t="n">
        <v>9</v>
      </c>
      <c r="AN101" s="36"/>
      <c r="AO101" s="34"/>
      <c r="AP101" s="34"/>
      <c r="AQ101" s="35"/>
      <c r="AR101" s="36"/>
      <c r="AS101" s="34"/>
      <c r="AT101" s="34"/>
      <c r="AU101" s="35"/>
      <c r="AV101" s="36"/>
      <c r="AW101" s="34"/>
      <c r="AX101" s="34"/>
      <c r="AY101" s="35"/>
      <c r="AZ101" s="36"/>
      <c r="BA101" s="34"/>
      <c r="BB101" s="34"/>
      <c r="BC101" s="35"/>
      <c r="BD101" s="36"/>
      <c r="BE101" s="34"/>
      <c r="BF101" s="34"/>
      <c r="BG101" s="35"/>
      <c r="BH101" s="30" t="n">
        <v>57</v>
      </c>
      <c r="BI101" s="31" t="n">
        <v>46</v>
      </c>
      <c r="BJ101" s="32" t="n">
        <v>6</v>
      </c>
      <c r="BK101" s="33" t="n">
        <v>10</v>
      </c>
    </row>
    <row r="102" customFormat="false" ht="14.4" hidden="false" customHeight="false" outlineLevel="0" collapsed="false">
      <c r="A102" s="34" t="n">
        <v>6</v>
      </c>
      <c r="B102" s="45" t="s">
        <v>243</v>
      </c>
      <c r="C102" s="46"/>
      <c r="D102" s="62" t="s">
        <v>244</v>
      </c>
      <c r="E102" s="27" t="n">
        <v>1</v>
      </c>
      <c r="F102" s="28" t="n">
        <f aca="false">IF(ISERR(H102),0,H102+I102+J102*7+K102*7)</f>
        <v>199</v>
      </c>
      <c r="G102" s="29" t="n">
        <f aca="false">IF(AND(F101&gt;0,F102&gt;0),F102-F101,"")</f>
        <v>-251</v>
      </c>
      <c r="H102" s="30" t="n">
        <f aca="false">SUM(L102+P102+T102+X102+AB102+AF102+AJ102+AN102+AR102+AV102+AZ102+BD102)</f>
        <v>59</v>
      </c>
      <c r="I102" s="31" t="n">
        <f aca="false">SUM(M102+Q102+U102+Y102+AC102+AG102+AK102+AO102+AS102+AW102+BA102+BE102)</f>
        <v>28</v>
      </c>
      <c r="J102" s="32" t="n">
        <f aca="false">SUM(N102+R102+V102+Z102+AD102+AH102+AL102+AP102+AT102+AX102+BB102+BF102)</f>
        <v>11</v>
      </c>
      <c r="K102" s="33" t="n">
        <f aca="false">SUM(O102+S102+W102+AA102+AE102+AI102+AM102+AQ102+AU102+AY102+BC102+BG102)</f>
        <v>5</v>
      </c>
      <c r="L102" s="40"/>
      <c r="M102" s="34"/>
      <c r="N102" s="34"/>
      <c r="O102" s="35"/>
      <c r="P102" s="36"/>
      <c r="Q102" s="34"/>
      <c r="R102" s="34"/>
      <c r="S102" s="35"/>
      <c r="T102" s="36"/>
      <c r="U102" s="34"/>
      <c r="V102" s="34"/>
      <c r="W102" s="35"/>
      <c r="X102" s="36"/>
      <c r="Y102" s="34"/>
      <c r="Z102" s="34"/>
      <c r="AA102" s="35"/>
      <c r="AB102" s="36"/>
      <c r="AC102" s="34"/>
      <c r="AD102" s="34"/>
      <c r="AE102" s="35"/>
      <c r="AF102" s="36"/>
      <c r="AG102" s="34"/>
      <c r="AH102" s="34"/>
      <c r="AI102" s="35"/>
      <c r="AJ102" s="30" t="n">
        <v>59</v>
      </c>
      <c r="AK102" s="31" t="n">
        <v>28</v>
      </c>
      <c r="AL102" s="32" t="n">
        <v>11</v>
      </c>
      <c r="AM102" s="33" t="n">
        <v>5</v>
      </c>
      <c r="AN102" s="36"/>
      <c r="AO102" s="34"/>
      <c r="AP102" s="34"/>
      <c r="AQ102" s="35"/>
      <c r="AR102" s="36"/>
      <c r="AS102" s="34"/>
      <c r="AT102" s="34"/>
      <c r="AU102" s="35"/>
      <c r="AV102" s="36"/>
      <c r="AW102" s="34"/>
      <c r="AX102" s="34"/>
      <c r="AY102" s="35"/>
      <c r="AZ102" s="36"/>
      <c r="BA102" s="34"/>
      <c r="BB102" s="34"/>
      <c r="BC102" s="35"/>
      <c r="BD102" s="36"/>
      <c r="BE102" s="34"/>
      <c r="BF102" s="34"/>
      <c r="BG102" s="35"/>
      <c r="BH102" s="36"/>
      <c r="BI102" s="34"/>
      <c r="BJ102" s="34"/>
      <c r="BK102" s="35"/>
    </row>
    <row r="103" customFormat="false" ht="15" hidden="false" customHeight="false" outlineLevel="0" collapsed="false">
      <c r="A103" s="34" t="n">
        <v>7</v>
      </c>
      <c r="B103" s="45" t="s">
        <v>245</v>
      </c>
      <c r="C103" s="46" t="s">
        <v>246</v>
      </c>
      <c r="D103" s="62" t="s">
        <v>247</v>
      </c>
      <c r="E103" s="27" t="n">
        <v>1</v>
      </c>
      <c r="F103" s="28" t="n">
        <f aca="false">IF(ISERR(H103),0,H103+I103+J103*7+K103*7)</f>
        <v>66</v>
      </c>
      <c r="G103" s="29" t="n">
        <f aca="false">IF(AND(F102&gt;0,F103&gt;0),F103-F102,"")</f>
        <v>-133</v>
      </c>
      <c r="H103" s="30" t="n">
        <f aca="false">SUM(L103+P103+T103+X103+AB103+AF103+AJ103+AN103+AR103+AV103+AZ103+BD103)</f>
        <v>21</v>
      </c>
      <c r="I103" s="31" t="n">
        <f aca="false">SUM(M103+Q103+U103+Y103+AC103+AG103+AK103+AO103+AS103+AW103+BA103+BE103)</f>
        <v>31</v>
      </c>
      <c r="J103" s="32" t="n">
        <f aca="false">SUM(N103+R103+V103+Z103+AD103+AH103+AL103+AP103+AT103+AX103+BB103+BF103)</f>
        <v>2</v>
      </c>
      <c r="K103" s="33" t="n">
        <f aca="false">SUM(O103+S103+W103+AA103+AE103+AI103+AM103+AQ103+AU103+AY103+BC103+BG103)</f>
        <v>0</v>
      </c>
      <c r="L103" s="40"/>
      <c r="M103" s="34"/>
      <c r="N103" s="34"/>
      <c r="O103" s="35"/>
      <c r="P103" s="36"/>
      <c r="Q103" s="34"/>
      <c r="R103" s="34"/>
      <c r="S103" s="35"/>
      <c r="T103" s="36"/>
      <c r="U103" s="34"/>
      <c r="V103" s="34"/>
      <c r="W103" s="35"/>
      <c r="X103" s="36"/>
      <c r="Y103" s="34"/>
      <c r="Z103" s="34"/>
      <c r="AA103" s="35"/>
      <c r="AB103" s="36"/>
      <c r="AC103" s="34"/>
      <c r="AD103" s="34"/>
      <c r="AE103" s="35"/>
      <c r="AF103" s="30" t="n">
        <v>21</v>
      </c>
      <c r="AG103" s="31" t="n">
        <v>31</v>
      </c>
      <c r="AH103" s="32" t="n">
        <v>2</v>
      </c>
      <c r="AI103" s="33" t="n">
        <v>0</v>
      </c>
      <c r="AJ103" s="36"/>
      <c r="AK103" s="34"/>
      <c r="AL103" s="34"/>
      <c r="AM103" s="35"/>
      <c r="AN103" s="36"/>
      <c r="AO103" s="34"/>
      <c r="AP103" s="34"/>
      <c r="AQ103" s="35"/>
      <c r="AR103" s="36"/>
      <c r="AS103" s="34"/>
      <c r="AT103" s="34"/>
      <c r="AU103" s="35"/>
      <c r="AV103" s="36"/>
      <c r="AW103" s="34"/>
      <c r="AX103" s="34"/>
      <c r="AY103" s="35"/>
      <c r="AZ103" s="36"/>
      <c r="BA103" s="34"/>
      <c r="BB103" s="34"/>
      <c r="BC103" s="35"/>
      <c r="BD103" s="36"/>
      <c r="BE103" s="34"/>
      <c r="BF103" s="34"/>
      <c r="BG103" s="35"/>
      <c r="BH103" s="36"/>
      <c r="BI103" s="34"/>
      <c r="BJ103" s="34"/>
      <c r="BK103" s="35"/>
    </row>
    <row r="104" s="10" customFormat="true" ht="60" hidden="false" customHeight="true" outlineLevel="0" collapsed="false">
      <c r="A104" s="1" t="s">
        <v>0</v>
      </c>
      <c r="B104" s="2" t="s">
        <v>1</v>
      </c>
      <c r="C104" s="2" t="s">
        <v>2</v>
      </c>
      <c r="D104" s="3" t="s">
        <v>3</v>
      </c>
      <c r="E104" s="4" t="s">
        <v>4</v>
      </c>
      <c r="F104" s="3" t="s">
        <v>5</v>
      </c>
      <c r="G104" s="5" t="s">
        <v>6</v>
      </c>
      <c r="H104" s="6" t="s">
        <v>7</v>
      </c>
      <c r="I104" s="6"/>
      <c r="J104" s="6"/>
      <c r="K104" s="6"/>
      <c r="L104" s="7" t="s">
        <v>8</v>
      </c>
      <c r="M104" s="7"/>
      <c r="N104" s="7"/>
      <c r="O104" s="7"/>
      <c r="P104" s="8" t="s">
        <v>9</v>
      </c>
      <c r="Q104" s="8"/>
      <c r="R104" s="8"/>
      <c r="S104" s="8"/>
      <c r="T104" s="8" t="s">
        <v>10</v>
      </c>
      <c r="U104" s="8"/>
      <c r="V104" s="8"/>
      <c r="W104" s="8"/>
      <c r="X104" s="8" t="s">
        <v>11</v>
      </c>
      <c r="Y104" s="8"/>
      <c r="Z104" s="8"/>
      <c r="AA104" s="8"/>
      <c r="AB104" s="8" t="s">
        <v>12</v>
      </c>
      <c r="AC104" s="8"/>
      <c r="AD104" s="8"/>
      <c r="AE104" s="8"/>
      <c r="AF104" s="8" t="s">
        <v>13</v>
      </c>
      <c r="AG104" s="8"/>
      <c r="AH104" s="8"/>
      <c r="AI104" s="8"/>
      <c r="AJ104" s="8" t="s">
        <v>14</v>
      </c>
      <c r="AK104" s="8"/>
      <c r="AL104" s="8"/>
      <c r="AM104" s="8"/>
      <c r="AN104" s="8" t="s">
        <v>15</v>
      </c>
      <c r="AO104" s="8"/>
      <c r="AP104" s="8"/>
      <c r="AQ104" s="8"/>
      <c r="AR104" s="8" t="s">
        <v>16</v>
      </c>
      <c r="AS104" s="8"/>
      <c r="AT104" s="8"/>
      <c r="AU104" s="8"/>
      <c r="AV104" s="8" t="s">
        <v>17</v>
      </c>
      <c r="AW104" s="8"/>
      <c r="AX104" s="8"/>
      <c r="AY104" s="8"/>
      <c r="AZ104" s="8" t="s">
        <v>18</v>
      </c>
      <c r="BA104" s="8"/>
      <c r="BB104" s="8"/>
      <c r="BC104" s="8"/>
      <c r="BD104" s="8" t="s">
        <v>19</v>
      </c>
      <c r="BE104" s="8"/>
      <c r="BF104" s="8"/>
      <c r="BG104" s="8"/>
      <c r="BH104" s="8" t="s">
        <v>20</v>
      </c>
      <c r="BI104" s="8"/>
      <c r="BJ104" s="8"/>
      <c r="BK104" s="8"/>
      <c r="BL104" s="9" t="s">
        <v>21</v>
      </c>
      <c r="BM104" s="9"/>
      <c r="BN104" s="9"/>
      <c r="BO104" s="9"/>
    </row>
    <row r="105" s="10" customFormat="true" ht="15" hidden="false" customHeight="true" outlineLevel="0" collapsed="false">
      <c r="A105" s="11" t="s">
        <v>248</v>
      </c>
      <c r="B105" s="12"/>
      <c r="C105" s="12"/>
      <c r="D105" s="12"/>
      <c r="E105" s="12"/>
      <c r="F105" s="12"/>
      <c r="G105" s="13"/>
      <c r="H105" s="14" t="s">
        <v>23</v>
      </c>
      <c r="I105" s="15" t="s">
        <v>24</v>
      </c>
      <c r="J105" s="16" t="s">
        <v>25</v>
      </c>
      <c r="K105" s="17" t="s">
        <v>26</v>
      </c>
      <c r="L105" s="14" t="s">
        <v>23</v>
      </c>
      <c r="M105" s="15" t="s">
        <v>24</v>
      </c>
      <c r="N105" s="16" t="s">
        <v>25</v>
      </c>
      <c r="O105" s="17" t="s">
        <v>26</v>
      </c>
      <c r="P105" s="14" t="s">
        <v>23</v>
      </c>
      <c r="Q105" s="15" t="s">
        <v>24</v>
      </c>
      <c r="R105" s="16" t="s">
        <v>25</v>
      </c>
      <c r="S105" s="17" t="s">
        <v>26</v>
      </c>
      <c r="T105" s="14" t="s">
        <v>23</v>
      </c>
      <c r="U105" s="15" t="s">
        <v>24</v>
      </c>
      <c r="V105" s="16" t="s">
        <v>25</v>
      </c>
      <c r="W105" s="17" t="s">
        <v>26</v>
      </c>
      <c r="X105" s="14" t="s">
        <v>23</v>
      </c>
      <c r="Y105" s="15" t="s">
        <v>24</v>
      </c>
      <c r="Z105" s="16" t="s">
        <v>25</v>
      </c>
      <c r="AA105" s="17" t="s">
        <v>26</v>
      </c>
      <c r="AB105" s="14" t="s">
        <v>23</v>
      </c>
      <c r="AC105" s="15" t="s">
        <v>24</v>
      </c>
      <c r="AD105" s="16" t="s">
        <v>25</v>
      </c>
      <c r="AE105" s="17" t="s">
        <v>26</v>
      </c>
      <c r="AF105" s="14" t="s">
        <v>23</v>
      </c>
      <c r="AG105" s="15" t="s">
        <v>24</v>
      </c>
      <c r="AH105" s="16" t="s">
        <v>25</v>
      </c>
      <c r="AI105" s="17" t="s">
        <v>26</v>
      </c>
      <c r="AJ105" s="14" t="s">
        <v>23</v>
      </c>
      <c r="AK105" s="15" t="s">
        <v>24</v>
      </c>
      <c r="AL105" s="16" t="s">
        <v>25</v>
      </c>
      <c r="AM105" s="17" t="s">
        <v>26</v>
      </c>
      <c r="AN105" s="14" t="s">
        <v>23</v>
      </c>
      <c r="AO105" s="15" t="s">
        <v>24</v>
      </c>
      <c r="AP105" s="16" t="s">
        <v>25</v>
      </c>
      <c r="AQ105" s="17" t="s">
        <v>26</v>
      </c>
      <c r="AR105" s="14" t="s">
        <v>23</v>
      </c>
      <c r="AS105" s="15" t="s">
        <v>24</v>
      </c>
      <c r="AT105" s="16" t="s">
        <v>25</v>
      </c>
      <c r="AU105" s="17" t="s">
        <v>26</v>
      </c>
      <c r="AV105" s="14" t="s">
        <v>23</v>
      </c>
      <c r="AW105" s="15" t="s">
        <v>24</v>
      </c>
      <c r="AX105" s="16" t="s">
        <v>25</v>
      </c>
      <c r="AY105" s="17" t="s">
        <v>26</v>
      </c>
      <c r="AZ105" s="14" t="s">
        <v>23</v>
      </c>
      <c r="BA105" s="15" t="s">
        <v>24</v>
      </c>
      <c r="BB105" s="16" t="s">
        <v>25</v>
      </c>
      <c r="BC105" s="17" t="s">
        <v>26</v>
      </c>
      <c r="BD105" s="14" t="s">
        <v>23</v>
      </c>
      <c r="BE105" s="15" t="s">
        <v>24</v>
      </c>
      <c r="BF105" s="16" t="s">
        <v>25</v>
      </c>
      <c r="BG105" s="17" t="s">
        <v>26</v>
      </c>
      <c r="BH105" s="14" t="s">
        <v>23</v>
      </c>
      <c r="BI105" s="15" t="s">
        <v>24</v>
      </c>
      <c r="BJ105" s="16" t="s">
        <v>25</v>
      </c>
      <c r="BK105" s="17" t="s">
        <v>26</v>
      </c>
      <c r="BL105" s="22" t="s">
        <v>27</v>
      </c>
      <c r="BM105" s="22"/>
      <c r="BN105" s="22"/>
      <c r="BO105" s="22"/>
    </row>
    <row r="106" customFormat="false" ht="14.4" hidden="false" customHeight="false" outlineLevel="0" collapsed="false">
      <c r="A106" s="79" t="n">
        <v>1</v>
      </c>
      <c r="B106" s="53" t="s">
        <v>249</v>
      </c>
      <c r="C106" s="54"/>
      <c r="D106" s="26" t="s">
        <v>250</v>
      </c>
      <c r="E106" s="27" t="n">
        <v>3</v>
      </c>
      <c r="F106" s="28" t="n">
        <f aca="false">IF(ISERR(H106),0,H106+I106+J106*7+K106*7)</f>
        <v>454</v>
      </c>
      <c r="G106" s="29" t="str">
        <f aca="false">IF(AND(F105&gt;0,F106&gt;0),F106-F105,"")</f>
        <v/>
      </c>
      <c r="H106" s="30" t="n">
        <f aca="false">SUM(L106+P106+T106+X106+AB106+AF106+AJ106+AN106+AR106+AV106+AZ106+BD106+BH106)</f>
        <v>174</v>
      </c>
      <c r="I106" s="34"/>
      <c r="J106" s="32" t="n">
        <f aca="false">SUM(N106+R106+V106+Z106+AD106+AH106+AL106+AP106+AT106+AX106+BB106+BF106+BJ106)</f>
        <v>23</v>
      </c>
      <c r="K106" s="33" t="n">
        <f aca="false">SUM(O106+S106+W106+AA106+AE106+AI106+AM106+AQ106+AU106+AY106+BC106+BG106+BK106)</f>
        <v>17</v>
      </c>
      <c r="L106" s="36"/>
      <c r="M106" s="34"/>
      <c r="N106" s="34"/>
      <c r="O106" s="35"/>
      <c r="P106" s="36"/>
      <c r="Q106" s="34"/>
      <c r="R106" s="34"/>
      <c r="S106" s="35"/>
      <c r="T106" s="36"/>
      <c r="U106" s="34"/>
      <c r="V106" s="34"/>
      <c r="W106" s="35"/>
      <c r="X106" s="36"/>
      <c r="Y106" s="34"/>
      <c r="Z106" s="34"/>
      <c r="AA106" s="35"/>
      <c r="AB106" s="30" t="n">
        <v>48</v>
      </c>
      <c r="AC106" s="34"/>
      <c r="AD106" s="32" t="n">
        <v>7</v>
      </c>
      <c r="AE106" s="33" t="n">
        <v>5</v>
      </c>
      <c r="AF106" s="30" t="n">
        <v>67</v>
      </c>
      <c r="AG106" s="34"/>
      <c r="AH106" s="32" t="n">
        <v>8</v>
      </c>
      <c r="AI106" s="33" t="n">
        <v>4</v>
      </c>
      <c r="AJ106" s="30" t="n">
        <v>59</v>
      </c>
      <c r="AK106" s="34"/>
      <c r="AL106" s="32" t="n">
        <v>8</v>
      </c>
      <c r="AM106" s="33" t="n">
        <v>8</v>
      </c>
      <c r="AN106" s="36"/>
      <c r="AO106" s="34"/>
      <c r="AP106" s="34"/>
      <c r="AQ106" s="35"/>
      <c r="AR106" s="36"/>
      <c r="AS106" s="34"/>
      <c r="AT106" s="34"/>
      <c r="AU106" s="35"/>
      <c r="AV106" s="36"/>
      <c r="AW106" s="34"/>
      <c r="AX106" s="34"/>
      <c r="AY106" s="35"/>
      <c r="AZ106" s="36"/>
      <c r="BA106" s="34"/>
      <c r="BB106" s="34"/>
      <c r="BC106" s="35"/>
      <c r="BD106" s="36"/>
      <c r="BE106" s="34"/>
      <c r="BF106" s="34"/>
      <c r="BG106" s="35"/>
      <c r="BH106" s="36"/>
      <c r="BI106" s="34"/>
      <c r="BJ106" s="34"/>
      <c r="BK106" s="35"/>
    </row>
    <row r="107" customFormat="false" ht="14.4" hidden="false" customHeight="false" outlineLevel="0" collapsed="false">
      <c r="A107" s="37" t="n">
        <v>2</v>
      </c>
      <c r="B107" s="38" t="s">
        <v>251</v>
      </c>
      <c r="C107" s="39"/>
      <c r="D107" s="26" t="s">
        <v>252</v>
      </c>
      <c r="E107" s="27" t="n">
        <v>3</v>
      </c>
      <c r="F107" s="28" t="n">
        <f aca="false">IF(ISERR(H107),0,H107+I107+J107*7+K107*7)</f>
        <v>398</v>
      </c>
      <c r="G107" s="29" t="n">
        <f aca="false">IF(AND(F106&gt;0,F107&gt;0),F107-F106,"")</f>
        <v>-56</v>
      </c>
      <c r="H107" s="30" t="n">
        <f aca="false">SUM(L107+P107+T107+X107+AB107+AF107+AJ107+AN107+AR107+AV107+AZ107+BD107+BH107)</f>
        <v>111</v>
      </c>
      <c r="I107" s="34"/>
      <c r="J107" s="32" t="n">
        <f aca="false">SUM(N107+R107+V107+Z107+AD107+AH107+AL107+AP107+AT107+AX107+BB107+BF107+BJ107)</f>
        <v>27</v>
      </c>
      <c r="K107" s="33" t="n">
        <f aca="false">SUM(O107+S107+W107+AA107+AE107+AI107+AM107+AQ107+AU107+AY107+BC107+BG107+BK107)</f>
        <v>14</v>
      </c>
      <c r="L107" s="36"/>
      <c r="M107" s="34"/>
      <c r="N107" s="34"/>
      <c r="O107" s="35"/>
      <c r="P107" s="36"/>
      <c r="Q107" s="34"/>
      <c r="R107" s="34"/>
      <c r="S107" s="35"/>
      <c r="T107" s="36"/>
      <c r="U107" s="34"/>
      <c r="V107" s="34"/>
      <c r="W107" s="35"/>
      <c r="X107" s="36"/>
      <c r="Y107" s="34"/>
      <c r="Z107" s="34"/>
      <c r="AA107" s="35"/>
      <c r="AB107" s="36"/>
      <c r="AC107" s="34"/>
      <c r="AD107" s="34"/>
      <c r="AE107" s="35"/>
      <c r="AF107" s="30" t="n">
        <v>20</v>
      </c>
      <c r="AG107" s="34"/>
      <c r="AH107" s="32" t="n">
        <v>8</v>
      </c>
      <c r="AI107" s="33" t="n">
        <v>5</v>
      </c>
      <c r="AJ107" s="36"/>
      <c r="AK107" s="34"/>
      <c r="AL107" s="34"/>
      <c r="AM107" s="35"/>
      <c r="AN107" s="36"/>
      <c r="AO107" s="34"/>
      <c r="AP107" s="34"/>
      <c r="AQ107" s="35"/>
      <c r="AR107" s="36"/>
      <c r="AS107" s="34"/>
      <c r="AT107" s="34"/>
      <c r="AU107" s="35"/>
      <c r="AV107" s="36"/>
      <c r="AW107" s="34"/>
      <c r="AX107" s="34"/>
      <c r="AY107" s="35"/>
      <c r="AZ107" s="36"/>
      <c r="BA107" s="34"/>
      <c r="BB107" s="34"/>
      <c r="BC107" s="35"/>
      <c r="BD107" s="30" t="n">
        <v>45</v>
      </c>
      <c r="BE107" s="34"/>
      <c r="BF107" s="32" t="n">
        <v>9</v>
      </c>
      <c r="BG107" s="33" t="n">
        <v>4</v>
      </c>
      <c r="BH107" s="30" t="n">
        <v>46</v>
      </c>
      <c r="BI107" s="34"/>
      <c r="BJ107" s="32" t="n">
        <v>10</v>
      </c>
      <c r="BK107" s="33" t="n">
        <v>5</v>
      </c>
    </row>
    <row r="108" s="76" customFormat="true" ht="14.4" hidden="false" customHeight="false" outlineLevel="0" collapsed="false">
      <c r="A108" s="73" t="n">
        <v>3</v>
      </c>
      <c r="B108" s="77" t="s">
        <v>253</v>
      </c>
      <c r="C108" s="78"/>
      <c r="D108" s="68" t="s">
        <v>254</v>
      </c>
      <c r="E108" s="69" t="n">
        <v>5</v>
      </c>
      <c r="F108" s="70" t="n">
        <f aca="false">IF(ISERR(H108),0,H108+I108+J108*7+K108*7)</f>
        <v>368</v>
      </c>
      <c r="G108" s="71" t="n">
        <f aca="false">IF(AND(F107&gt;0,F108&gt;0),F108-F107,"")</f>
        <v>-30</v>
      </c>
      <c r="H108" s="72" t="n">
        <f aca="false">SUM(AR108+BD108+BH108)</f>
        <v>102</v>
      </c>
      <c r="I108" s="73"/>
      <c r="J108" s="73" t="n">
        <f aca="false">SUM(AT108+BF108+BJ108)</f>
        <v>24</v>
      </c>
      <c r="K108" s="74" t="n">
        <f aca="false">SUM(AM108+AQ108+BG108)</f>
        <v>14</v>
      </c>
      <c r="L108" s="72"/>
      <c r="M108" s="73"/>
      <c r="N108" s="73"/>
      <c r="O108" s="74"/>
      <c r="P108" s="72"/>
      <c r="Q108" s="73"/>
      <c r="R108" s="73"/>
      <c r="S108" s="74"/>
      <c r="T108" s="72"/>
      <c r="U108" s="73"/>
      <c r="V108" s="73"/>
      <c r="W108" s="74"/>
      <c r="X108" s="72"/>
      <c r="Y108" s="73"/>
      <c r="Z108" s="73"/>
      <c r="AA108" s="74"/>
      <c r="AB108" s="72"/>
      <c r="AC108" s="73"/>
      <c r="AD108" s="73"/>
      <c r="AE108" s="74"/>
      <c r="AF108" s="72"/>
      <c r="AG108" s="73"/>
      <c r="AH108" s="73"/>
      <c r="AI108" s="74"/>
      <c r="AJ108" s="72" t="n">
        <v>9</v>
      </c>
      <c r="AK108" s="73"/>
      <c r="AL108" s="73" t="n">
        <v>4</v>
      </c>
      <c r="AM108" s="74" t="n">
        <v>7</v>
      </c>
      <c r="AN108" s="72" t="n">
        <v>15</v>
      </c>
      <c r="AO108" s="73"/>
      <c r="AP108" s="73" t="n">
        <v>6</v>
      </c>
      <c r="AQ108" s="74" t="n">
        <v>3</v>
      </c>
      <c r="AR108" s="72" t="n">
        <v>42</v>
      </c>
      <c r="AS108" s="73"/>
      <c r="AT108" s="73" t="n">
        <v>8</v>
      </c>
      <c r="AU108" s="74" t="n">
        <v>2</v>
      </c>
      <c r="AV108" s="72"/>
      <c r="AW108" s="73"/>
      <c r="AX108" s="73"/>
      <c r="AY108" s="74"/>
      <c r="AZ108" s="72"/>
      <c r="BA108" s="73"/>
      <c r="BB108" s="73"/>
      <c r="BC108" s="74"/>
      <c r="BD108" s="72" t="n">
        <v>22</v>
      </c>
      <c r="BE108" s="73"/>
      <c r="BF108" s="73" t="n">
        <v>7</v>
      </c>
      <c r="BG108" s="74" t="n">
        <v>4</v>
      </c>
      <c r="BH108" s="72" t="n">
        <v>38</v>
      </c>
      <c r="BI108" s="73"/>
      <c r="BJ108" s="73" t="n">
        <v>9</v>
      </c>
      <c r="BK108" s="74" t="n">
        <v>0</v>
      </c>
    </row>
    <row r="109" customFormat="false" ht="14.4" hidden="false" customHeight="false" outlineLevel="0" collapsed="false">
      <c r="A109" s="34" t="n">
        <v>4</v>
      </c>
      <c r="B109" s="45" t="s">
        <v>255</v>
      </c>
      <c r="C109" s="46"/>
      <c r="D109" s="26" t="s">
        <v>256</v>
      </c>
      <c r="E109" s="27" t="n">
        <v>3</v>
      </c>
      <c r="F109" s="28" t="n">
        <f aca="false">IF(ISERR(H109),0,H109+I109+J109*7+K109*7)</f>
        <v>281</v>
      </c>
      <c r="G109" s="29" t="n">
        <f aca="false">IF(AND(F108&gt;0,F109&gt;0),F109-F108,"")</f>
        <v>-87</v>
      </c>
      <c r="H109" s="30" t="n">
        <f aca="false">SUM(L109+P109+T109+X109+AB109+AF109+AJ109+AN109+AR109+AV109+AZ109+BD109+BH109)</f>
        <v>120</v>
      </c>
      <c r="I109" s="34"/>
      <c r="J109" s="32" t="n">
        <f aca="false">SUM(N109+R109+V109+Z109+AD109+AH109+AL109+AP109+AT109+AX109+BB109+BF109+BJ109)</f>
        <v>14</v>
      </c>
      <c r="K109" s="33" t="n">
        <f aca="false">SUM(O109+S109+W109+AA109+AE109+AI109+AM109+AQ109+AU109+AY109+BC109+BG109+BK109)</f>
        <v>9</v>
      </c>
      <c r="L109" s="30" t="n">
        <v>30</v>
      </c>
      <c r="M109" s="34"/>
      <c r="N109" s="32" t="n">
        <v>4</v>
      </c>
      <c r="O109" s="33" t="n">
        <v>3</v>
      </c>
      <c r="P109" s="36"/>
      <c r="Q109" s="34"/>
      <c r="R109" s="34"/>
      <c r="S109" s="35"/>
      <c r="T109" s="36"/>
      <c r="U109" s="34"/>
      <c r="V109" s="34"/>
      <c r="W109" s="35"/>
      <c r="X109" s="30" t="n">
        <v>57</v>
      </c>
      <c r="Y109" s="34"/>
      <c r="Z109" s="32" t="n">
        <v>5</v>
      </c>
      <c r="AA109" s="33" t="n">
        <v>4</v>
      </c>
      <c r="AB109" s="36"/>
      <c r="AC109" s="34"/>
      <c r="AD109" s="34"/>
      <c r="AE109" s="35"/>
      <c r="AF109" s="36"/>
      <c r="AG109" s="34"/>
      <c r="AH109" s="34"/>
      <c r="AI109" s="35"/>
      <c r="AJ109" s="36"/>
      <c r="AK109" s="34"/>
      <c r="AL109" s="34"/>
      <c r="AM109" s="35"/>
      <c r="AN109" s="36"/>
      <c r="AO109" s="34"/>
      <c r="AP109" s="34"/>
      <c r="AQ109" s="35"/>
      <c r="AR109" s="36"/>
      <c r="AS109" s="34"/>
      <c r="AT109" s="34"/>
      <c r="AU109" s="35"/>
      <c r="AV109" s="36"/>
      <c r="AW109" s="34"/>
      <c r="AX109" s="34"/>
      <c r="AY109" s="35"/>
      <c r="AZ109" s="36"/>
      <c r="BA109" s="34"/>
      <c r="BB109" s="34"/>
      <c r="BC109" s="35"/>
      <c r="BD109" s="30" t="n">
        <v>33</v>
      </c>
      <c r="BE109" s="34"/>
      <c r="BF109" s="32" t="n">
        <v>5</v>
      </c>
      <c r="BG109" s="33" t="n">
        <v>2</v>
      </c>
      <c r="BH109" s="36"/>
      <c r="BI109" s="34"/>
      <c r="BJ109" s="34"/>
      <c r="BK109" s="35"/>
    </row>
    <row r="110" customFormat="false" ht="14.4" hidden="false" customHeight="false" outlineLevel="0" collapsed="false">
      <c r="A110" s="34" t="n">
        <v>5</v>
      </c>
      <c r="B110" s="45" t="s">
        <v>257</v>
      </c>
      <c r="C110" s="46"/>
      <c r="D110" s="26" t="s">
        <v>258</v>
      </c>
      <c r="E110" s="27" t="n">
        <v>1</v>
      </c>
      <c r="F110" s="28" t="n">
        <f aca="false">IF(ISERR(H110),0,H110+I110+J110*7+K110*7)</f>
        <v>72</v>
      </c>
      <c r="G110" s="29" t="n">
        <f aca="false">IF(AND(F109&gt;0,F110&gt;0),F110-F109,"")</f>
        <v>-209</v>
      </c>
      <c r="H110" s="30" t="n">
        <f aca="false">SUM(L110+P110+T110+X110+AB110+AF110+AJ110+AN110+AR110+AV110+AZ110+BD110+BH110)</f>
        <v>23</v>
      </c>
      <c r="I110" s="34"/>
      <c r="J110" s="32" t="n">
        <f aca="false">SUM(N110+R110+V110+Z110+AD110+AH110+AL110+AP110+AT110+AX110+BB110+BF110+BJ110)</f>
        <v>3</v>
      </c>
      <c r="K110" s="33" t="n">
        <f aca="false">SUM(O110+S110+W110+AA110+AE110+AI110+AM110+AQ110+AU110+AY110+BC110+BG110+BK110)</f>
        <v>4</v>
      </c>
      <c r="L110" s="36"/>
      <c r="M110" s="34"/>
      <c r="N110" s="34"/>
      <c r="O110" s="35"/>
      <c r="P110" s="36"/>
      <c r="Q110" s="34"/>
      <c r="R110" s="34"/>
      <c r="S110" s="35"/>
      <c r="T110" s="36"/>
      <c r="U110" s="34"/>
      <c r="V110" s="34"/>
      <c r="W110" s="35"/>
      <c r="X110" s="36"/>
      <c r="Y110" s="34"/>
      <c r="Z110" s="34"/>
      <c r="AA110" s="35"/>
      <c r="AB110" s="36"/>
      <c r="AC110" s="34"/>
      <c r="AD110" s="34"/>
      <c r="AE110" s="35"/>
      <c r="AF110" s="30" t="n">
        <v>17</v>
      </c>
      <c r="AG110" s="34"/>
      <c r="AH110" s="32" t="n">
        <v>0</v>
      </c>
      <c r="AI110" s="33" t="n">
        <v>2</v>
      </c>
      <c r="AJ110" s="36"/>
      <c r="AK110" s="34"/>
      <c r="AL110" s="34"/>
      <c r="AM110" s="35"/>
      <c r="AN110" s="36"/>
      <c r="AO110" s="34"/>
      <c r="AP110" s="34"/>
      <c r="AQ110" s="35"/>
      <c r="AR110" s="36"/>
      <c r="AS110" s="34"/>
      <c r="AT110" s="34"/>
      <c r="AU110" s="35"/>
      <c r="AV110" s="36"/>
      <c r="AW110" s="34"/>
      <c r="AX110" s="34"/>
      <c r="AY110" s="35"/>
      <c r="AZ110" s="36"/>
      <c r="BA110" s="34"/>
      <c r="BB110" s="34"/>
      <c r="BC110" s="35"/>
      <c r="BD110" s="36"/>
      <c r="BE110" s="34"/>
      <c r="BF110" s="34"/>
      <c r="BG110" s="35"/>
      <c r="BH110" s="30" t="n">
        <v>6</v>
      </c>
      <c r="BI110" s="34"/>
      <c r="BJ110" s="32" t="n">
        <v>3</v>
      </c>
      <c r="BK110" s="33" t="n">
        <v>2</v>
      </c>
    </row>
    <row r="111" customFormat="false" ht="15" hidden="false" customHeight="false" outlineLevel="0" collapsed="false">
      <c r="A111" s="34" t="n">
        <v>6</v>
      </c>
      <c r="B111" s="45" t="s">
        <v>259</v>
      </c>
      <c r="C111" s="46"/>
      <c r="D111" s="26" t="s">
        <v>260</v>
      </c>
      <c r="E111" s="27" t="n">
        <v>2</v>
      </c>
      <c r="F111" s="28" t="n">
        <f aca="false">IF(ISERR(H111),0,H111+I111+J111*7+K111*7)</f>
        <v>47</v>
      </c>
      <c r="G111" s="29" t="n">
        <f aca="false">IF(AND(F110&gt;0,F111&gt;0),F111-F110,"")</f>
        <v>-25</v>
      </c>
      <c r="H111" s="30" t="n">
        <f aca="false">SUM(L111+P111+T111+X111+AB111+AF111+AJ111+AN111+AR111+AV111+AZ111+BD111+BH111)</f>
        <v>26</v>
      </c>
      <c r="I111" s="34"/>
      <c r="J111" s="32" t="n">
        <f aca="false">SUM(N111+R111+V111+Z111+AD111+AH111+AL111+AP111+AT111+AX111+BB111+BF111+BJ111)</f>
        <v>3</v>
      </c>
      <c r="K111" s="33" t="n">
        <f aca="false">SUM(O111+S111+W111+AA111+AE111+AI111+AM111+AQ111+AU111+AY111+BC111+BG111+BK111)</f>
        <v>0</v>
      </c>
      <c r="L111" s="36"/>
      <c r="M111" s="34"/>
      <c r="N111" s="34"/>
      <c r="O111" s="35"/>
      <c r="P111" s="36"/>
      <c r="Q111" s="34"/>
      <c r="R111" s="34"/>
      <c r="S111" s="35"/>
      <c r="T111" s="36"/>
      <c r="U111" s="34"/>
      <c r="V111" s="34"/>
      <c r="W111" s="35"/>
      <c r="X111" s="36"/>
      <c r="Y111" s="34"/>
      <c r="Z111" s="34"/>
      <c r="AA111" s="35"/>
      <c r="AB111" s="36"/>
      <c r="AC111" s="34"/>
      <c r="AD111" s="34"/>
      <c r="AE111" s="35"/>
      <c r="AF111" s="36"/>
      <c r="AG111" s="34"/>
      <c r="AH111" s="34"/>
      <c r="AI111" s="35"/>
      <c r="AJ111" s="36"/>
      <c r="AK111" s="34"/>
      <c r="AL111" s="34"/>
      <c r="AM111" s="35"/>
      <c r="AN111" s="30" t="n">
        <v>8</v>
      </c>
      <c r="AO111" s="34"/>
      <c r="AP111" s="32" t="n">
        <v>2</v>
      </c>
      <c r="AQ111" s="33" t="n">
        <v>0</v>
      </c>
      <c r="AR111" s="36"/>
      <c r="AS111" s="34"/>
      <c r="AT111" s="34"/>
      <c r="AU111" s="35"/>
      <c r="AV111" s="36"/>
      <c r="AW111" s="34"/>
      <c r="AX111" s="34"/>
      <c r="AY111" s="35"/>
      <c r="AZ111" s="36"/>
      <c r="BA111" s="34"/>
      <c r="BB111" s="34"/>
      <c r="BC111" s="35"/>
      <c r="BD111" s="36"/>
      <c r="BE111" s="34"/>
      <c r="BF111" s="34"/>
      <c r="BG111" s="35"/>
      <c r="BH111" s="30" t="n">
        <v>18</v>
      </c>
      <c r="BI111" s="34"/>
      <c r="BJ111" s="32" t="n">
        <v>1</v>
      </c>
      <c r="BK111" s="33" t="n">
        <v>0</v>
      </c>
    </row>
    <row r="112" s="10" customFormat="true" ht="60" hidden="false" customHeight="true" outlineLevel="0" collapsed="false">
      <c r="A112" s="1" t="s">
        <v>0</v>
      </c>
      <c r="B112" s="2" t="s">
        <v>1</v>
      </c>
      <c r="C112" s="2" t="s">
        <v>2</v>
      </c>
      <c r="D112" s="3" t="s">
        <v>3</v>
      </c>
      <c r="E112" s="4" t="s">
        <v>4</v>
      </c>
      <c r="F112" s="3" t="s">
        <v>5</v>
      </c>
      <c r="G112" s="5" t="s">
        <v>6</v>
      </c>
      <c r="H112" s="6" t="s">
        <v>7</v>
      </c>
      <c r="I112" s="6"/>
      <c r="J112" s="6"/>
      <c r="K112" s="6"/>
      <c r="L112" s="7" t="s">
        <v>8</v>
      </c>
      <c r="M112" s="7"/>
      <c r="N112" s="7"/>
      <c r="O112" s="7"/>
      <c r="P112" s="8" t="s">
        <v>9</v>
      </c>
      <c r="Q112" s="8"/>
      <c r="R112" s="8"/>
      <c r="S112" s="8"/>
      <c r="T112" s="8" t="s">
        <v>10</v>
      </c>
      <c r="U112" s="8"/>
      <c r="V112" s="8"/>
      <c r="W112" s="8"/>
      <c r="X112" s="8" t="s">
        <v>11</v>
      </c>
      <c r="Y112" s="8"/>
      <c r="Z112" s="8"/>
      <c r="AA112" s="8"/>
      <c r="AB112" s="8" t="s">
        <v>12</v>
      </c>
      <c r="AC112" s="8"/>
      <c r="AD112" s="8"/>
      <c r="AE112" s="8"/>
      <c r="AF112" s="8" t="s">
        <v>13</v>
      </c>
      <c r="AG112" s="8"/>
      <c r="AH112" s="8"/>
      <c r="AI112" s="8"/>
      <c r="AJ112" s="8" t="s">
        <v>14</v>
      </c>
      <c r="AK112" s="8"/>
      <c r="AL112" s="8"/>
      <c r="AM112" s="8"/>
      <c r="AN112" s="8" t="s">
        <v>15</v>
      </c>
      <c r="AO112" s="8"/>
      <c r="AP112" s="8"/>
      <c r="AQ112" s="8"/>
      <c r="AR112" s="8" t="s">
        <v>16</v>
      </c>
      <c r="AS112" s="8"/>
      <c r="AT112" s="8"/>
      <c r="AU112" s="8"/>
      <c r="AV112" s="8" t="s">
        <v>17</v>
      </c>
      <c r="AW112" s="8"/>
      <c r="AX112" s="8"/>
      <c r="AY112" s="8"/>
      <c r="AZ112" s="8" t="s">
        <v>18</v>
      </c>
      <c r="BA112" s="8"/>
      <c r="BB112" s="8"/>
      <c r="BC112" s="8"/>
      <c r="BD112" s="8" t="s">
        <v>19</v>
      </c>
      <c r="BE112" s="8"/>
      <c r="BF112" s="8"/>
      <c r="BG112" s="8"/>
      <c r="BH112" s="8" t="s">
        <v>20</v>
      </c>
      <c r="BI112" s="8"/>
      <c r="BJ112" s="8"/>
      <c r="BK112" s="8"/>
      <c r="BL112" s="9" t="s">
        <v>21</v>
      </c>
      <c r="BM112" s="9"/>
      <c r="BN112" s="9"/>
      <c r="BO112" s="9"/>
    </row>
    <row r="113" s="10" customFormat="true" ht="15" hidden="false" customHeight="true" outlineLevel="0" collapsed="false">
      <c r="A113" s="11" t="s">
        <v>261</v>
      </c>
      <c r="B113" s="12"/>
      <c r="C113" s="12"/>
      <c r="D113" s="12"/>
      <c r="E113" s="12"/>
      <c r="F113" s="12"/>
      <c r="G113" s="13"/>
      <c r="H113" s="48" t="s">
        <v>23</v>
      </c>
      <c r="I113" s="49" t="s">
        <v>24</v>
      </c>
      <c r="J113" s="50" t="s">
        <v>25</v>
      </c>
      <c r="K113" s="51" t="s">
        <v>26</v>
      </c>
      <c r="L113" s="14" t="s">
        <v>23</v>
      </c>
      <c r="M113" s="15" t="s">
        <v>24</v>
      </c>
      <c r="N113" s="16" t="s">
        <v>25</v>
      </c>
      <c r="O113" s="17" t="s">
        <v>26</v>
      </c>
      <c r="P113" s="14" t="s">
        <v>23</v>
      </c>
      <c r="Q113" s="15" t="s">
        <v>24</v>
      </c>
      <c r="R113" s="16" t="s">
        <v>25</v>
      </c>
      <c r="S113" s="17" t="s">
        <v>26</v>
      </c>
      <c r="T113" s="14" t="s">
        <v>23</v>
      </c>
      <c r="U113" s="15" t="s">
        <v>24</v>
      </c>
      <c r="V113" s="16" t="s">
        <v>25</v>
      </c>
      <c r="W113" s="17" t="s">
        <v>26</v>
      </c>
      <c r="X113" s="14" t="s">
        <v>23</v>
      </c>
      <c r="Y113" s="15" t="s">
        <v>24</v>
      </c>
      <c r="Z113" s="16" t="s">
        <v>25</v>
      </c>
      <c r="AA113" s="17" t="s">
        <v>26</v>
      </c>
      <c r="AB113" s="14" t="s">
        <v>23</v>
      </c>
      <c r="AC113" s="15" t="s">
        <v>24</v>
      </c>
      <c r="AD113" s="16" t="s">
        <v>25</v>
      </c>
      <c r="AE113" s="17" t="s">
        <v>26</v>
      </c>
      <c r="AF113" s="14" t="s">
        <v>23</v>
      </c>
      <c r="AG113" s="15" t="s">
        <v>24</v>
      </c>
      <c r="AH113" s="16" t="s">
        <v>25</v>
      </c>
      <c r="AI113" s="17" t="s">
        <v>26</v>
      </c>
      <c r="AJ113" s="14" t="s">
        <v>23</v>
      </c>
      <c r="AK113" s="15" t="s">
        <v>24</v>
      </c>
      <c r="AL113" s="16" t="s">
        <v>25</v>
      </c>
      <c r="AM113" s="17" t="s">
        <v>26</v>
      </c>
      <c r="AN113" s="14" t="s">
        <v>23</v>
      </c>
      <c r="AO113" s="15" t="s">
        <v>24</v>
      </c>
      <c r="AP113" s="16" t="s">
        <v>25</v>
      </c>
      <c r="AQ113" s="17" t="s">
        <v>26</v>
      </c>
      <c r="AR113" s="14" t="s">
        <v>23</v>
      </c>
      <c r="AS113" s="15" t="s">
        <v>24</v>
      </c>
      <c r="AT113" s="16" t="s">
        <v>25</v>
      </c>
      <c r="AU113" s="17" t="s">
        <v>26</v>
      </c>
      <c r="AV113" s="14" t="s">
        <v>23</v>
      </c>
      <c r="AW113" s="15" t="s">
        <v>24</v>
      </c>
      <c r="AX113" s="16" t="s">
        <v>25</v>
      </c>
      <c r="AY113" s="17" t="s">
        <v>26</v>
      </c>
      <c r="AZ113" s="14" t="s">
        <v>23</v>
      </c>
      <c r="BA113" s="15" t="s">
        <v>24</v>
      </c>
      <c r="BB113" s="16" t="s">
        <v>25</v>
      </c>
      <c r="BC113" s="17" t="s">
        <v>26</v>
      </c>
      <c r="BD113" s="14" t="s">
        <v>23</v>
      </c>
      <c r="BE113" s="15" t="s">
        <v>24</v>
      </c>
      <c r="BF113" s="16" t="s">
        <v>25</v>
      </c>
      <c r="BG113" s="17" t="s">
        <v>26</v>
      </c>
      <c r="BH113" s="14" t="s">
        <v>23</v>
      </c>
      <c r="BI113" s="15" t="s">
        <v>24</v>
      </c>
      <c r="BJ113" s="16" t="s">
        <v>25</v>
      </c>
      <c r="BK113" s="17" t="s">
        <v>26</v>
      </c>
      <c r="BL113" s="22" t="s">
        <v>27</v>
      </c>
      <c r="BM113" s="22"/>
      <c r="BN113" s="22"/>
      <c r="BO113" s="22"/>
    </row>
    <row r="114" customFormat="false" ht="14.4" hidden="false" customHeight="false" outlineLevel="0" collapsed="false">
      <c r="A114" s="79" t="n">
        <v>1</v>
      </c>
      <c r="B114" s="53" t="s">
        <v>262</v>
      </c>
      <c r="C114" s="54" t="s">
        <v>263</v>
      </c>
      <c r="D114" s="26" t="s">
        <v>264</v>
      </c>
      <c r="E114" s="27" t="n">
        <v>3</v>
      </c>
      <c r="F114" s="28" t="n">
        <f aca="false">IF(ISERR(H114),0,H114+I114+J114*7+K114*7)</f>
        <v>594</v>
      </c>
      <c r="G114" s="29" t="str">
        <f aca="false">IF(AND(F113&gt;0,F114&gt;0),F114-F113,"")</f>
        <v/>
      </c>
      <c r="H114" s="55" t="n">
        <f aca="false">SUM(L114+P114+T114+X114+AB114+AF114+AJ114+AN114+AR114+AV114+AZ114+BD114)</f>
        <v>209</v>
      </c>
      <c r="I114" s="83"/>
      <c r="J114" s="57" t="n">
        <f aca="false">SUM(N114+R114+V114+Z114+AD114+AH114+AL114+AP114+AT114+AX114+BB114+BF114)</f>
        <v>25</v>
      </c>
      <c r="K114" s="58" t="n">
        <f aca="false">SUM(O114+S114+W114+AA114+AE114+AI114+AM114+AQ114+AU114+AY114+BC114+BG114)</f>
        <v>30</v>
      </c>
      <c r="L114" s="44" t="n">
        <v>64</v>
      </c>
      <c r="M114" s="34"/>
      <c r="N114" s="32" t="n">
        <v>10</v>
      </c>
      <c r="O114" s="33" t="n">
        <v>10</v>
      </c>
      <c r="P114" s="36"/>
      <c r="Q114" s="34"/>
      <c r="R114" s="34"/>
      <c r="S114" s="35"/>
      <c r="T114" s="36"/>
      <c r="U114" s="34"/>
      <c r="V114" s="34"/>
      <c r="W114" s="35"/>
      <c r="X114" s="36"/>
      <c r="Y114" s="34"/>
      <c r="Z114" s="34"/>
      <c r="AA114" s="35"/>
      <c r="AB114" s="36"/>
      <c r="AC114" s="34"/>
      <c r="AD114" s="34"/>
      <c r="AE114" s="35"/>
      <c r="AF114" s="36"/>
      <c r="AG114" s="34"/>
      <c r="AH114" s="34"/>
      <c r="AI114" s="35"/>
      <c r="AJ114" s="36"/>
      <c r="AK114" s="34"/>
      <c r="AL114" s="34"/>
      <c r="AM114" s="35"/>
      <c r="AN114" s="36"/>
      <c r="AO114" s="34"/>
      <c r="AP114" s="34"/>
      <c r="AQ114" s="35"/>
      <c r="AR114" s="30" t="n">
        <v>67</v>
      </c>
      <c r="AS114" s="34"/>
      <c r="AT114" s="32" t="n">
        <v>8</v>
      </c>
      <c r="AU114" s="33" t="n">
        <v>8</v>
      </c>
      <c r="AV114" s="36"/>
      <c r="AW114" s="34"/>
      <c r="AX114" s="34"/>
      <c r="AY114" s="35"/>
      <c r="AZ114" s="36"/>
      <c r="BA114" s="34"/>
      <c r="BB114" s="34"/>
      <c r="BC114" s="35"/>
      <c r="BD114" s="30" t="n">
        <v>78</v>
      </c>
      <c r="BE114" s="34"/>
      <c r="BF114" s="32" t="n">
        <v>7</v>
      </c>
      <c r="BG114" s="33" t="n">
        <v>12</v>
      </c>
      <c r="BH114" s="36"/>
      <c r="BI114" s="34"/>
      <c r="BJ114" s="34"/>
      <c r="BK114" s="35"/>
    </row>
    <row r="115" customFormat="false" ht="14.4" hidden="false" customHeight="false" outlineLevel="0" collapsed="false">
      <c r="A115" s="37" t="n">
        <v>2</v>
      </c>
      <c r="B115" s="38" t="s">
        <v>265</v>
      </c>
      <c r="C115" s="39"/>
      <c r="D115" s="26" t="s">
        <v>266</v>
      </c>
      <c r="E115" s="27" t="n">
        <v>4</v>
      </c>
      <c r="F115" s="28" t="n">
        <f aca="false">IF(ISERR(H115),0,H115+I115+J115*7+K115*7)</f>
        <v>579</v>
      </c>
      <c r="G115" s="29" t="n">
        <f aca="false">IF(AND(F114&gt;0,F115&gt;0),F115-F114,"")</f>
        <v>-15</v>
      </c>
      <c r="H115" s="30" t="n">
        <f aca="false">SUM(L115+AF115+BD115)</f>
        <v>222</v>
      </c>
      <c r="I115" s="34"/>
      <c r="J115" s="32" t="n">
        <f aca="false">SUM(N115+AH115+BF115)</f>
        <v>31</v>
      </c>
      <c r="K115" s="33" t="n">
        <f aca="false">SUM(O115+AI115+BG115)</f>
        <v>20</v>
      </c>
      <c r="L115" s="44" t="n">
        <v>75</v>
      </c>
      <c r="M115" s="34"/>
      <c r="N115" s="32" t="n">
        <v>9</v>
      </c>
      <c r="O115" s="33" t="n">
        <v>7</v>
      </c>
      <c r="P115" s="36"/>
      <c r="Q115" s="34"/>
      <c r="R115" s="34"/>
      <c r="S115" s="35"/>
      <c r="T115" s="36"/>
      <c r="U115" s="34"/>
      <c r="V115" s="34"/>
      <c r="W115" s="35"/>
      <c r="X115" s="36"/>
      <c r="Y115" s="34"/>
      <c r="Z115" s="34"/>
      <c r="AA115" s="35"/>
      <c r="AB115" s="36"/>
      <c r="AC115" s="34"/>
      <c r="AD115" s="34"/>
      <c r="AE115" s="35"/>
      <c r="AF115" s="30" t="n">
        <v>67</v>
      </c>
      <c r="AG115" s="34"/>
      <c r="AH115" s="32" t="n">
        <v>11</v>
      </c>
      <c r="AI115" s="33" t="n">
        <v>7</v>
      </c>
      <c r="AJ115" s="36"/>
      <c r="AK115" s="34"/>
      <c r="AL115" s="34"/>
      <c r="AM115" s="35"/>
      <c r="AN115" s="36"/>
      <c r="AO115" s="34"/>
      <c r="AP115" s="34"/>
      <c r="AQ115" s="35"/>
      <c r="AR115" s="36" t="n">
        <v>61</v>
      </c>
      <c r="AS115" s="34"/>
      <c r="AT115" s="34" t="n">
        <v>7</v>
      </c>
      <c r="AU115" s="35" t="n">
        <v>5</v>
      </c>
      <c r="AV115" s="36"/>
      <c r="AW115" s="34"/>
      <c r="AX115" s="34"/>
      <c r="AY115" s="35"/>
      <c r="AZ115" s="36"/>
      <c r="BA115" s="34"/>
      <c r="BB115" s="34"/>
      <c r="BC115" s="35"/>
      <c r="BD115" s="30" t="n">
        <v>80</v>
      </c>
      <c r="BE115" s="34"/>
      <c r="BF115" s="32" t="n">
        <v>11</v>
      </c>
      <c r="BG115" s="33" t="n">
        <v>6</v>
      </c>
      <c r="BH115" s="36"/>
      <c r="BI115" s="34"/>
      <c r="BJ115" s="34"/>
      <c r="BK115" s="35"/>
    </row>
    <row r="116" customFormat="false" ht="14.4" hidden="false" customHeight="false" outlineLevel="0" collapsed="false">
      <c r="A116" s="41" t="n">
        <v>3</v>
      </c>
      <c r="B116" s="42" t="s">
        <v>267</v>
      </c>
      <c r="C116" s="43"/>
      <c r="D116" s="26" t="s">
        <v>268</v>
      </c>
      <c r="E116" s="27" t="n">
        <v>8</v>
      </c>
      <c r="F116" s="28" t="n">
        <f aca="false">IF(ISERR(H116),0,H116+I116+J116*7+K116*7)</f>
        <v>508</v>
      </c>
      <c r="G116" s="29" t="n">
        <f aca="false">IF(AND(F115&gt;0,F116&gt;0),F116-F115,"")</f>
        <v>-71</v>
      </c>
      <c r="H116" s="30" t="n">
        <f aca="false">SUM(AN116+AV116+BD116)</f>
        <v>207</v>
      </c>
      <c r="I116" s="34"/>
      <c r="J116" s="32" t="n">
        <f aca="false">SUM(AP116+BB116+BF116)</f>
        <v>26</v>
      </c>
      <c r="K116" s="33" t="n">
        <f aca="false">SUM(S116+AA116+BG116)</f>
        <v>17</v>
      </c>
      <c r="L116" s="36"/>
      <c r="M116" s="34"/>
      <c r="N116" s="34"/>
      <c r="O116" s="35"/>
      <c r="P116" s="36" t="n">
        <v>25</v>
      </c>
      <c r="Q116" s="34"/>
      <c r="R116" s="34" t="n">
        <v>8</v>
      </c>
      <c r="S116" s="33" t="n">
        <v>5</v>
      </c>
      <c r="T116" s="36"/>
      <c r="U116" s="34"/>
      <c r="V116" s="34"/>
      <c r="W116" s="35"/>
      <c r="X116" s="36" t="n">
        <v>34</v>
      </c>
      <c r="Y116" s="34"/>
      <c r="Z116" s="34" t="n">
        <v>7</v>
      </c>
      <c r="AA116" s="33" t="n">
        <v>4</v>
      </c>
      <c r="AB116" s="36"/>
      <c r="AC116" s="34"/>
      <c r="AD116" s="34"/>
      <c r="AE116" s="35"/>
      <c r="AF116" s="36"/>
      <c r="AG116" s="34"/>
      <c r="AH116" s="34"/>
      <c r="AI116" s="35"/>
      <c r="AJ116" s="36" t="n">
        <v>48</v>
      </c>
      <c r="AK116" s="34"/>
      <c r="AL116" s="34" t="n">
        <v>7</v>
      </c>
      <c r="AM116" s="35" t="n">
        <v>3</v>
      </c>
      <c r="AN116" s="30" t="n">
        <v>71</v>
      </c>
      <c r="AO116" s="34"/>
      <c r="AP116" s="32" t="n">
        <v>8</v>
      </c>
      <c r="AQ116" s="35" t="n">
        <v>4</v>
      </c>
      <c r="AR116" s="36"/>
      <c r="AS116" s="34"/>
      <c r="AT116" s="34"/>
      <c r="AU116" s="35"/>
      <c r="AV116" s="30" t="n">
        <v>69</v>
      </c>
      <c r="AW116" s="34"/>
      <c r="AX116" s="34" t="n">
        <v>8</v>
      </c>
      <c r="AY116" s="35" t="n">
        <v>4</v>
      </c>
      <c r="AZ116" s="36" t="n">
        <v>65</v>
      </c>
      <c r="BA116" s="34"/>
      <c r="BB116" s="32" t="n">
        <v>9</v>
      </c>
      <c r="BC116" s="35" t="n">
        <v>4</v>
      </c>
      <c r="BD116" s="30" t="n">
        <v>67</v>
      </c>
      <c r="BE116" s="34"/>
      <c r="BF116" s="32" t="n">
        <v>9</v>
      </c>
      <c r="BG116" s="33" t="n">
        <v>8</v>
      </c>
      <c r="BH116" s="36" t="n">
        <v>64</v>
      </c>
      <c r="BI116" s="34"/>
      <c r="BJ116" s="34" t="n">
        <v>7</v>
      </c>
      <c r="BK116" s="35" t="n">
        <v>3</v>
      </c>
    </row>
    <row r="117" customFormat="false" ht="14.4" hidden="false" customHeight="false" outlineLevel="0" collapsed="false">
      <c r="A117" s="34" t="n">
        <v>4</v>
      </c>
      <c r="B117" s="45" t="s">
        <v>269</v>
      </c>
      <c r="C117" s="46"/>
      <c r="D117" s="26" t="s">
        <v>270</v>
      </c>
      <c r="E117" s="27" t="n">
        <v>3</v>
      </c>
      <c r="F117" s="28" t="n">
        <f aca="false">IF(ISERR(H117),0,H117+I117+J117*7+K117*7)</f>
        <v>445</v>
      </c>
      <c r="G117" s="29" t="n">
        <f aca="false">IF(AND(F116&gt;0,F117&gt;0),F117-F116,"")</f>
        <v>-63</v>
      </c>
      <c r="H117" s="30" t="n">
        <f aca="false">SUM(L117+P117+T117+X117+AB117+AF117+AJ117+AN117+AR117+AV117+AZ117+BD117+BH117)</f>
        <v>193</v>
      </c>
      <c r="I117" s="34"/>
      <c r="J117" s="32" t="n">
        <f aca="false">SUM(N117+R117+V117+Z117+AD117+AH117+AL117+AP117+AT117+AX117+BB117+BF117+BJ117)</f>
        <v>24</v>
      </c>
      <c r="K117" s="33" t="n">
        <f aca="false">SUM(O117+S117+W117+AA117+AE117+AI117+AM117+AQ117+AU117+AY117+BC117+BG117+BK117)</f>
        <v>12</v>
      </c>
      <c r="L117" s="36"/>
      <c r="M117" s="34"/>
      <c r="N117" s="34"/>
      <c r="O117" s="35"/>
      <c r="P117" s="36"/>
      <c r="Q117" s="34"/>
      <c r="R117" s="34"/>
      <c r="S117" s="35"/>
      <c r="T117" s="36"/>
      <c r="U117" s="34"/>
      <c r="V117" s="34"/>
      <c r="W117" s="35"/>
      <c r="X117" s="36"/>
      <c r="Y117" s="34"/>
      <c r="Z117" s="34"/>
      <c r="AA117" s="35"/>
      <c r="AB117" s="36"/>
      <c r="AC117" s="34"/>
      <c r="AD117" s="34"/>
      <c r="AE117" s="35"/>
      <c r="AF117" s="30" t="n">
        <v>51</v>
      </c>
      <c r="AG117" s="34"/>
      <c r="AH117" s="32" t="n">
        <v>5</v>
      </c>
      <c r="AI117" s="33" t="n">
        <v>6</v>
      </c>
      <c r="AJ117" s="36"/>
      <c r="AK117" s="34"/>
      <c r="AL117" s="34"/>
      <c r="AM117" s="35"/>
      <c r="AN117" s="36"/>
      <c r="AO117" s="34"/>
      <c r="AP117" s="34"/>
      <c r="AQ117" s="35"/>
      <c r="AR117" s="36"/>
      <c r="AS117" s="34"/>
      <c r="AT117" s="34"/>
      <c r="AU117" s="35"/>
      <c r="AV117" s="36"/>
      <c r="AW117" s="34"/>
      <c r="AX117" s="34"/>
      <c r="AY117" s="35"/>
      <c r="AZ117" s="36"/>
      <c r="BA117" s="34"/>
      <c r="BB117" s="34"/>
      <c r="BC117" s="35"/>
      <c r="BD117" s="30" t="n">
        <v>70</v>
      </c>
      <c r="BE117" s="34"/>
      <c r="BF117" s="32" t="n">
        <v>9</v>
      </c>
      <c r="BG117" s="33" t="n">
        <v>6</v>
      </c>
      <c r="BH117" s="30" t="n">
        <v>72</v>
      </c>
      <c r="BI117" s="34"/>
      <c r="BJ117" s="32" t="n">
        <v>10</v>
      </c>
      <c r="BK117" s="33" t="n">
        <v>0</v>
      </c>
    </row>
    <row r="118" customFormat="false" ht="14.4" hidden="false" customHeight="false" outlineLevel="0" collapsed="false">
      <c r="A118" s="34" t="n">
        <v>5</v>
      </c>
      <c r="B118" s="45" t="s">
        <v>271</v>
      </c>
      <c r="C118" s="46" t="s">
        <v>272</v>
      </c>
      <c r="D118" s="26" t="s">
        <v>273</v>
      </c>
      <c r="E118" s="27" t="n">
        <v>5</v>
      </c>
      <c r="F118" s="28" t="n">
        <f aca="false">IF(ISERR(H118),0,H118+I118+J118*7+K118*7)</f>
        <v>313</v>
      </c>
      <c r="G118" s="29" t="n">
        <f aca="false">IF(AND(F117&gt;0,F118&gt;0),F118-F117,"")</f>
        <v>-132</v>
      </c>
      <c r="H118" s="30" t="n">
        <f aca="false">SUM(AR118+AV118+BH118)</f>
        <v>145</v>
      </c>
      <c r="I118" s="34"/>
      <c r="J118" s="32" t="n">
        <f aca="false">SUM(N118+AX118+BJ118)</f>
        <v>13</v>
      </c>
      <c r="K118" s="33" t="n">
        <f aca="false">SUM(AM118+AU118+AY118)</f>
        <v>11</v>
      </c>
      <c r="L118" s="40" t="n">
        <v>39</v>
      </c>
      <c r="M118" s="34"/>
      <c r="N118" s="32" t="n">
        <v>5</v>
      </c>
      <c r="O118" s="35" t="n">
        <v>2</v>
      </c>
      <c r="P118" s="36"/>
      <c r="Q118" s="34"/>
      <c r="R118" s="34"/>
      <c r="S118" s="35"/>
      <c r="T118" s="36"/>
      <c r="U118" s="34"/>
      <c r="V118" s="34"/>
      <c r="W118" s="35"/>
      <c r="X118" s="36"/>
      <c r="Y118" s="34"/>
      <c r="Z118" s="34"/>
      <c r="AA118" s="35"/>
      <c r="AB118" s="36"/>
      <c r="AC118" s="34"/>
      <c r="AD118" s="34"/>
      <c r="AE118" s="35"/>
      <c r="AF118" s="36"/>
      <c r="AG118" s="34"/>
      <c r="AH118" s="34"/>
      <c r="AI118" s="35"/>
      <c r="AJ118" s="36" t="n">
        <v>42</v>
      </c>
      <c r="AK118" s="34"/>
      <c r="AL118" s="34" t="n">
        <v>2</v>
      </c>
      <c r="AM118" s="33" t="n">
        <v>3</v>
      </c>
      <c r="AN118" s="36"/>
      <c r="AO118" s="34"/>
      <c r="AP118" s="34"/>
      <c r="AQ118" s="35"/>
      <c r="AR118" s="30" t="n">
        <v>42</v>
      </c>
      <c r="AS118" s="34"/>
      <c r="AT118" s="34" t="n">
        <v>3</v>
      </c>
      <c r="AU118" s="33" t="n">
        <v>4</v>
      </c>
      <c r="AV118" s="30" t="n">
        <v>49</v>
      </c>
      <c r="AW118" s="34"/>
      <c r="AX118" s="32" t="n">
        <v>4</v>
      </c>
      <c r="AY118" s="33" t="n">
        <v>4</v>
      </c>
      <c r="AZ118" s="36"/>
      <c r="BA118" s="34"/>
      <c r="BB118" s="34"/>
      <c r="BC118" s="35"/>
      <c r="BD118" s="36"/>
      <c r="BE118" s="34"/>
      <c r="BF118" s="34"/>
      <c r="BG118" s="35"/>
      <c r="BH118" s="30" t="n">
        <v>54</v>
      </c>
      <c r="BI118" s="34"/>
      <c r="BJ118" s="32" t="n">
        <v>4</v>
      </c>
      <c r="BK118" s="35" t="n">
        <v>2</v>
      </c>
    </row>
    <row r="119" customFormat="false" ht="14.4" hidden="false" customHeight="false" outlineLevel="0" collapsed="false">
      <c r="A119" s="34" t="n">
        <v>6</v>
      </c>
      <c r="B119" s="45" t="s">
        <v>274</v>
      </c>
      <c r="C119" s="46"/>
      <c r="D119" s="26" t="s">
        <v>275</v>
      </c>
      <c r="E119" s="27" t="n">
        <v>3</v>
      </c>
      <c r="F119" s="28" t="n">
        <f aca="false">IF(ISERR(H119),0,H119+I119+J119*7+K119*7)</f>
        <v>292</v>
      </c>
      <c r="G119" s="29" t="n">
        <f aca="false">IF(AND(F118&gt;0,F119&gt;0),F119-F118,"")</f>
        <v>-21</v>
      </c>
      <c r="H119" s="30" t="n">
        <f aca="false">SUM(L119+P119+T119+X119+AB119+AF119+AJ119+AN119+AR119+AV119+AZ119+BD119+BH119)</f>
        <v>96</v>
      </c>
      <c r="I119" s="34"/>
      <c r="J119" s="32" t="n">
        <f aca="false">SUM(N119+R119+V119+Z119+AD119+AH119+AL119+AP119+AT119+AX119+BB119+BF119+BJ119)</f>
        <v>16</v>
      </c>
      <c r="K119" s="33" t="n">
        <f aca="false">SUM(O119+S119+W119+AA119+AE119+AI119+AM119+AQ119+AU119+AY119+BC119+BG119+BK119)</f>
        <v>12</v>
      </c>
      <c r="L119" s="36"/>
      <c r="M119" s="34"/>
      <c r="N119" s="34"/>
      <c r="O119" s="35"/>
      <c r="P119" s="36"/>
      <c r="Q119" s="34"/>
      <c r="R119" s="34"/>
      <c r="S119" s="35"/>
      <c r="T119" s="36"/>
      <c r="U119" s="34"/>
      <c r="V119" s="34"/>
      <c r="W119" s="35"/>
      <c r="X119" s="36"/>
      <c r="Y119" s="34"/>
      <c r="Z119" s="34"/>
      <c r="AA119" s="35"/>
      <c r="AB119" s="36"/>
      <c r="AC119" s="34"/>
      <c r="AD119" s="34"/>
      <c r="AE119" s="35"/>
      <c r="AF119" s="30" t="n">
        <v>21</v>
      </c>
      <c r="AG119" s="34"/>
      <c r="AH119" s="32" t="n">
        <v>6</v>
      </c>
      <c r="AI119" s="33" t="n">
        <v>5</v>
      </c>
      <c r="AJ119" s="36"/>
      <c r="AK119" s="34"/>
      <c r="AL119" s="34"/>
      <c r="AM119" s="35"/>
      <c r="AN119" s="36"/>
      <c r="AO119" s="34"/>
      <c r="AP119" s="34"/>
      <c r="AQ119" s="35"/>
      <c r="AR119" s="36"/>
      <c r="AS119" s="34"/>
      <c r="AT119" s="34"/>
      <c r="AU119" s="35"/>
      <c r="AV119" s="36"/>
      <c r="AW119" s="34"/>
      <c r="AX119" s="34"/>
      <c r="AY119" s="35"/>
      <c r="AZ119" s="36"/>
      <c r="BA119" s="34"/>
      <c r="BB119" s="34"/>
      <c r="BC119" s="35"/>
      <c r="BD119" s="30" t="n">
        <v>54</v>
      </c>
      <c r="BE119" s="34"/>
      <c r="BF119" s="32" t="n">
        <v>5</v>
      </c>
      <c r="BG119" s="33" t="n">
        <v>5</v>
      </c>
      <c r="BH119" s="30" t="n">
        <v>21</v>
      </c>
      <c r="BI119" s="34"/>
      <c r="BJ119" s="32" t="n">
        <v>5</v>
      </c>
      <c r="BK119" s="33" t="n">
        <v>2</v>
      </c>
    </row>
    <row r="120" customFormat="false" ht="14.4" hidden="false" customHeight="false" outlineLevel="0" collapsed="false">
      <c r="A120" s="34" t="n">
        <v>7</v>
      </c>
      <c r="B120" s="45" t="s">
        <v>276</v>
      </c>
      <c r="C120" s="46" t="s">
        <v>277</v>
      </c>
      <c r="D120" s="26" t="s">
        <v>278</v>
      </c>
      <c r="E120" s="27" t="n">
        <v>10</v>
      </c>
      <c r="F120" s="28" t="n">
        <f aca="false">IF(ISERR(H120),0,H120+I120+J120*7+K120*7)</f>
        <v>240</v>
      </c>
      <c r="G120" s="29" t="n">
        <f aca="false">IF(AND(F119&gt;0,F120&gt;0),F120-F119,"")</f>
        <v>-52</v>
      </c>
      <c r="H120" s="30" t="n">
        <f aca="false">SUM(AJ120+AN120+AR120)</f>
        <v>93</v>
      </c>
      <c r="I120" s="34"/>
      <c r="J120" s="32" t="n">
        <f aca="false">SUM(N120+R120+Z120)</f>
        <v>11</v>
      </c>
      <c r="K120" s="33" t="n">
        <f aca="false">SUM(AQ120+BC120+BK120)</f>
        <v>10</v>
      </c>
      <c r="L120" s="40" t="n">
        <v>12</v>
      </c>
      <c r="M120" s="34"/>
      <c r="N120" s="32" t="n">
        <v>3</v>
      </c>
      <c r="O120" s="35" t="n">
        <v>1</v>
      </c>
      <c r="P120" s="36" t="n">
        <v>14</v>
      </c>
      <c r="Q120" s="34"/>
      <c r="R120" s="32" t="n">
        <v>3</v>
      </c>
      <c r="S120" s="35" t="n">
        <v>2</v>
      </c>
      <c r="T120" s="36"/>
      <c r="U120" s="34"/>
      <c r="V120" s="34"/>
      <c r="W120" s="35"/>
      <c r="X120" s="36" t="n">
        <v>21</v>
      </c>
      <c r="Y120" s="34"/>
      <c r="Z120" s="32" t="n">
        <v>5</v>
      </c>
      <c r="AA120" s="35" t="n">
        <v>2</v>
      </c>
      <c r="AB120" s="36"/>
      <c r="AC120" s="34"/>
      <c r="AD120" s="34"/>
      <c r="AE120" s="35"/>
      <c r="AF120" s="36" t="n">
        <v>12</v>
      </c>
      <c r="AG120" s="34"/>
      <c r="AH120" s="34" t="n">
        <v>2</v>
      </c>
      <c r="AI120" s="35" t="n">
        <v>2</v>
      </c>
      <c r="AJ120" s="30" t="n">
        <v>34</v>
      </c>
      <c r="AK120" s="34"/>
      <c r="AL120" s="34" t="n">
        <v>1</v>
      </c>
      <c r="AM120" s="35" t="n">
        <v>2</v>
      </c>
      <c r="AN120" s="30" t="n">
        <v>30</v>
      </c>
      <c r="AO120" s="34"/>
      <c r="AP120" s="34" t="n">
        <v>3</v>
      </c>
      <c r="AQ120" s="33" t="n">
        <v>4</v>
      </c>
      <c r="AR120" s="30" t="n">
        <v>29</v>
      </c>
      <c r="AS120" s="34"/>
      <c r="AT120" s="34" t="n">
        <v>2</v>
      </c>
      <c r="AU120" s="35" t="n">
        <v>2</v>
      </c>
      <c r="AV120" s="36" t="n">
        <v>20</v>
      </c>
      <c r="AW120" s="34"/>
      <c r="AX120" s="34" t="n">
        <v>1</v>
      </c>
      <c r="AY120" s="35" t="n">
        <v>1</v>
      </c>
      <c r="AZ120" s="36" t="n">
        <v>24</v>
      </c>
      <c r="BA120" s="34"/>
      <c r="BB120" s="34" t="n">
        <v>2</v>
      </c>
      <c r="BC120" s="33" t="n">
        <v>3</v>
      </c>
      <c r="BD120" s="36"/>
      <c r="BE120" s="34"/>
      <c r="BF120" s="34"/>
      <c r="BG120" s="35"/>
      <c r="BH120" s="36" t="n">
        <v>28</v>
      </c>
      <c r="BI120" s="34"/>
      <c r="BJ120" s="34" t="n">
        <v>3</v>
      </c>
      <c r="BK120" s="33" t="n">
        <v>3</v>
      </c>
    </row>
    <row r="121" customFormat="false" ht="14.4" hidden="false" customHeight="false" outlineLevel="0" collapsed="false">
      <c r="A121" s="34" t="n">
        <v>8</v>
      </c>
      <c r="B121" s="45" t="s">
        <v>279</v>
      </c>
      <c r="C121" s="46" t="s">
        <v>280</v>
      </c>
      <c r="D121" s="26" t="s">
        <v>281</v>
      </c>
      <c r="E121" s="27" t="n">
        <v>3</v>
      </c>
      <c r="F121" s="28" t="n">
        <f aca="false">IF(ISERR(H121),0,H121+I121+J121*7+K121*7)</f>
        <v>190</v>
      </c>
      <c r="G121" s="29" t="n">
        <f aca="false">IF(AND(F120&gt;0,F121&gt;0),F121-F120,"")</f>
        <v>-50</v>
      </c>
      <c r="H121" s="30" t="n">
        <f aca="false">SUM(L121+P121+T121+X121+AB121+AF121+AJ121+AN121+AR121+AV121+AZ121+BD121+BH121)</f>
        <v>99</v>
      </c>
      <c r="I121" s="34"/>
      <c r="J121" s="32" t="n">
        <f aca="false">SUM(N121+R121+V121+Z121+AD121+AH121+AL121+AP121+AT121+AX121+BB121+BF121+BJ121)</f>
        <v>7</v>
      </c>
      <c r="K121" s="33" t="n">
        <f aca="false">SUM(O121+S121+W121+AA121+AE121+AI121+AM121+AQ121+AU121+AY121+BC121+BG121+BK121)</f>
        <v>6</v>
      </c>
      <c r="L121" s="40"/>
      <c r="M121" s="34"/>
      <c r="N121" s="34"/>
      <c r="O121" s="35"/>
      <c r="P121" s="36"/>
      <c r="Q121" s="34"/>
      <c r="R121" s="34"/>
      <c r="S121" s="35"/>
      <c r="T121" s="36"/>
      <c r="U121" s="34"/>
      <c r="V121" s="34"/>
      <c r="W121" s="35"/>
      <c r="X121" s="36"/>
      <c r="Y121" s="34"/>
      <c r="Z121" s="34"/>
      <c r="AA121" s="35"/>
      <c r="AB121" s="36"/>
      <c r="AC121" s="34"/>
      <c r="AD121" s="34"/>
      <c r="AE121" s="35"/>
      <c r="AF121" s="36"/>
      <c r="AG121" s="34"/>
      <c r="AH121" s="34"/>
      <c r="AI121" s="35"/>
      <c r="AJ121" s="36"/>
      <c r="AK121" s="34"/>
      <c r="AL121" s="34"/>
      <c r="AM121" s="35"/>
      <c r="AN121" s="30" t="n">
        <v>24</v>
      </c>
      <c r="AO121" s="34"/>
      <c r="AP121" s="32" t="n">
        <v>3</v>
      </c>
      <c r="AQ121" s="33" t="n">
        <v>0</v>
      </c>
      <c r="AR121" s="36"/>
      <c r="AS121" s="34"/>
      <c r="AT121" s="34"/>
      <c r="AU121" s="35"/>
      <c r="AV121" s="36"/>
      <c r="AW121" s="34"/>
      <c r="AX121" s="34"/>
      <c r="AY121" s="35"/>
      <c r="AZ121" s="36"/>
      <c r="BA121" s="34"/>
      <c r="BB121" s="34"/>
      <c r="BC121" s="35"/>
      <c r="BD121" s="30" t="n">
        <v>39</v>
      </c>
      <c r="BE121" s="34"/>
      <c r="BF121" s="32" t="n">
        <v>2</v>
      </c>
      <c r="BG121" s="33" t="n">
        <v>1</v>
      </c>
      <c r="BH121" s="30" t="n">
        <v>36</v>
      </c>
      <c r="BI121" s="34"/>
      <c r="BJ121" s="32" t="n">
        <v>2</v>
      </c>
      <c r="BK121" s="33" t="n">
        <v>5</v>
      </c>
    </row>
    <row r="122" customFormat="false" ht="14.4" hidden="false" customHeight="false" outlineLevel="0" collapsed="false">
      <c r="A122" s="34" t="n">
        <v>9</v>
      </c>
      <c r="B122" s="45" t="s">
        <v>282</v>
      </c>
      <c r="C122" s="46"/>
      <c r="D122" s="26" t="s">
        <v>283</v>
      </c>
      <c r="E122" s="27" t="n">
        <v>4</v>
      </c>
      <c r="F122" s="28" t="n">
        <f aca="false">IF(ISERR(H122),0,H122+I122+J122*7+K122*7)</f>
        <v>152</v>
      </c>
      <c r="G122" s="29" t="n">
        <f aca="false">IF(AND(F121&gt;0,F122&gt;0),F122-F121,"")</f>
        <v>-38</v>
      </c>
      <c r="H122" s="30" t="n">
        <f aca="false">SUM(X122+AJ122+AV122)</f>
        <v>61</v>
      </c>
      <c r="I122" s="34"/>
      <c r="J122" s="32" t="n">
        <f aca="false">SUM(Z122+AL122+AX122)</f>
        <v>7</v>
      </c>
      <c r="K122" s="33" t="n">
        <f aca="false">SUM(AA122+AM122+AY122)</f>
        <v>6</v>
      </c>
      <c r="L122" s="36"/>
      <c r="M122" s="34"/>
      <c r="N122" s="34"/>
      <c r="O122" s="35"/>
      <c r="P122" s="36" t="n">
        <v>10</v>
      </c>
      <c r="Q122" s="34"/>
      <c r="R122" s="34" t="n">
        <v>0</v>
      </c>
      <c r="S122" s="35" t="n">
        <v>1</v>
      </c>
      <c r="T122" s="36"/>
      <c r="U122" s="34"/>
      <c r="V122" s="34"/>
      <c r="W122" s="35"/>
      <c r="X122" s="30" t="n">
        <v>24</v>
      </c>
      <c r="Y122" s="34"/>
      <c r="Z122" s="32" t="n">
        <v>2</v>
      </c>
      <c r="AA122" s="33" t="n">
        <v>1</v>
      </c>
      <c r="AB122" s="36"/>
      <c r="AC122" s="34"/>
      <c r="AD122" s="34"/>
      <c r="AE122" s="35"/>
      <c r="AF122" s="36"/>
      <c r="AG122" s="34"/>
      <c r="AH122" s="34"/>
      <c r="AI122" s="35"/>
      <c r="AJ122" s="30" t="n">
        <v>19</v>
      </c>
      <c r="AK122" s="34"/>
      <c r="AL122" s="32" t="n">
        <v>2</v>
      </c>
      <c r="AM122" s="33" t="n">
        <v>2</v>
      </c>
      <c r="AN122" s="36"/>
      <c r="AO122" s="34"/>
      <c r="AP122" s="34"/>
      <c r="AQ122" s="35"/>
      <c r="AR122" s="36"/>
      <c r="AS122" s="34"/>
      <c r="AT122" s="34"/>
      <c r="AU122" s="35"/>
      <c r="AV122" s="30" t="n">
        <v>18</v>
      </c>
      <c r="AW122" s="34"/>
      <c r="AX122" s="32" t="n">
        <v>3</v>
      </c>
      <c r="AY122" s="33" t="n">
        <v>3</v>
      </c>
      <c r="AZ122" s="36"/>
      <c r="BA122" s="34"/>
      <c r="BB122" s="34"/>
      <c r="BC122" s="35"/>
      <c r="BD122" s="36"/>
      <c r="BE122" s="34"/>
      <c r="BF122" s="34"/>
      <c r="BG122" s="35"/>
      <c r="BH122" s="36"/>
      <c r="BI122" s="34"/>
      <c r="BJ122" s="34"/>
      <c r="BK122" s="35"/>
    </row>
  </sheetData>
  <mergeCells count="128"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  <mergeCell ref="AV1:AY1"/>
    <mergeCell ref="AZ1:BC1"/>
    <mergeCell ref="BD1:BG1"/>
    <mergeCell ref="BH1:BK1"/>
    <mergeCell ref="BL1:BO1"/>
    <mergeCell ref="BL2:BO2"/>
    <mergeCell ref="H16:K16"/>
    <mergeCell ref="L16:O16"/>
    <mergeCell ref="P16:S16"/>
    <mergeCell ref="T16:W16"/>
    <mergeCell ref="X16:AA16"/>
    <mergeCell ref="AB16:AE16"/>
    <mergeCell ref="AF16:AI16"/>
    <mergeCell ref="AJ16:AM16"/>
    <mergeCell ref="AN16:AQ16"/>
    <mergeCell ref="AR16:AU16"/>
    <mergeCell ref="AV16:AY16"/>
    <mergeCell ref="AZ16:BC16"/>
    <mergeCell ref="BD16:BG16"/>
    <mergeCell ref="BH16:BK16"/>
    <mergeCell ref="BL16:BO16"/>
    <mergeCell ref="BL17:BO17"/>
    <mergeCell ref="H38:K38"/>
    <mergeCell ref="L38:O38"/>
    <mergeCell ref="P38:S38"/>
    <mergeCell ref="T38:W38"/>
    <mergeCell ref="X38:AA38"/>
    <mergeCell ref="AB38:AE38"/>
    <mergeCell ref="AF38:AI38"/>
    <mergeCell ref="AJ38:AM38"/>
    <mergeCell ref="AN38:AQ38"/>
    <mergeCell ref="AR38:AU38"/>
    <mergeCell ref="AV38:AY38"/>
    <mergeCell ref="AZ38:BC38"/>
    <mergeCell ref="BD38:BG38"/>
    <mergeCell ref="BH38:BK38"/>
    <mergeCell ref="BL38:BO38"/>
    <mergeCell ref="BL39:BO39"/>
    <mergeCell ref="H60:K60"/>
    <mergeCell ref="L60:O60"/>
    <mergeCell ref="P60:S60"/>
    <mergeCell ref="T60:W60"/>
    <mergeCell ref="X60:AA60"/>
    <mergeCell ref="AB60:AE60"/>
    <mergeCell ref="AF60:AI60"/>
    <mergeCell ref="AJ60:AM60"/>
    <mergeCell ref="AN60:AQ60"/>
    <mergeCell ref="AR60:AU60"/>
    <mergeCell ref="AV60:AY60"/>
    <mergeCell ref="AZ60:BC60"/>
    <mergeCell ref="BD60:BG60"/>
    <mergeCell ref="BH60:BK60"/>
    <mergeCell ref="BL60:BO60"/>
    <mergeCell ref="BL61:BO61"/>
    <mergeCell ref="H89:K89"/>
    <mergeCell ref="L89:O89"/>
    <mergeCell ref="P89:S89"/>
    <mergeCell ref="T89:W89"/>
    <mergeCell ref="X89:AA89"/>
    <mergeCell ref="AB89:AE89"/>
    <mergeCell ref="AF89:AI89"/>
    <mergeCell ref="AJ89:AM89"/>
    <mergeCell ref="AN89:AQ89"/>
    <mergeCell ref="AR89:AU89"/>
    <mergeCell ref="AV89:AY89"/>
    <mergeCell ref="AZ89:BC89"/>
    <mergeCell ref="BD89:BG89"/>
    <mergeCell ref="BH89:BK89"/>
    <mergeCell ref="BL89:BO89"/>
    <mergeCell ref="BL90:BO90"/>
    <mergeCell ref="H95:K95"/>
    <mergeCell ref="L95:O95"/>
    <mergeCell ref="P95:S95"/>
    <mergeCell ref="T95:W95"/>
    <mergeCell ref="X95:AA95"/>
    <mergeCell ref="AB95:AE95"/>
    <mergeCell ref="AF95:AI95"/>
    <mergeCell ref="AJ95:AM95"/>
    <mergeCell ref="AN95:AQ95"/>
    <mergeCell ref="AR95:AU95"/>
    <mergeCell ref="AV95:AY95"/>
    <mergeCell ref="AZ95:BC95"/>
    <mergeCell ref="BD95:BG95"/>
    <mergeCell ref="BH95:BK95"/>
    <mergeCell ref="BL95:BO95"/>
    <mergeCell ref="BL96:BO96"/>
    <mergeCell ref="H104:K104"/>
    <mergeCell ref="L104:O104"/>
    <mergeCell ref="P104:S104"/>
    <mergeCell ref="T104:W104"/>
    <mergeCell ref="X104:AA104"/>
    <mergeCell ref="AB104:AE104"/>
    <mergeCell ref="AF104:AI104"/>
    <mergeCell ref="AJ104:AM104"/>
    <mergeCell ref="AN104:AQ104"/>
    <mergeCell ref="AR104:AU104"/>
    <mergeCell ref="AV104:AY104"/>
    <mergeCell ref="AZ104:BC104"/>
    <mergeCell ref="BD104:BG104"/>
    <mergeCell ref="BH104:BK104"/>
    <mergeCell ref="BL104:BO104"/>
    <mergeCell ref="BL105:BO105"/>
    <mergeCell ref="H112:K112"/>
    <mergeCell ref="L112:O112"/>
    <mergeCell ref="P112:S112"/>
    <mergeCell ref="T112:W112"/>
    <mergeCell ref="X112:AA112"/>
    <mergeCell ref="AB112:AE112"/>
    <mergeCell ref="AF112:AI112"/>
    <mergeCell ref="AJ112:AM112"/>
    <mergeCell ref="AN112:AQ112"/>
    <mergeCell ref="AR112:AU112"/>
    <mergeCell ref="AV112:AY112"/>
    <mergeCell ref="AZ112:BC112"/>
    <mergeCell ref="BD112:BG112"/>
    <mergeCell ref="BH112:BK112"/>
    <mergeCell ref="BL112:BO112"/>
    <mergeCell ref="BL113:BO113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colBreaks count="2" manualBreakCount="2">
    <brk id="10" man="true" max="65535" min="0"/>
    <brk id="11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LibreOffice/6.2.3.2$Windows_X86_64 LibreOffice_project/aecc05fe267cc68dde00352a451aa867b3b546ac</Application>
  <Company>Smurfit Kappa Group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2021-06-13T13:08:37Z</dcterms:created>
  <dc:creator>Sobotka, Ales</dc:creator>
  <dc:description/>
  <dc:language>cs-CZ</dc:language>
  <cp:lastModifiedBy/>
  <cp:lastPrinted>2025-05-04T17:44:08Z</cp:lastPrinted>
  <dcterms:modified xsi:type="dcterms:W3CDTF">2025-10-14T09:29:00Z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Smurfit Kappa Group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